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C:\Users\user\Desktop\HP\"/>
    </mc:Choice>
  </mc:AlternateContent>
  <xr:revisionPtr revIDLastSave="0" documentId="13_ncr:1_{BD2B95C7-EB54-4539-85EE-58A60286D007}" xr6:coauthVersionLast="36" xr6:coauthVersionMax="36" xr10:uidLastSave="{00000000-0000-0000-0000-000000000000}"/>
  <workbookProtection workbookPassword="B1A2" lockStructure="1"/>
  <bookViews>
    <workbookView xWindow="0" yWindow="0" windowWidth="28800" windowHeight="11760" xr2:uid="{00000000-000D-0000-FFFF-FFFF00000000}"/>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7" i="16" s="1"/>
  <c r="AA48" i="16" s="1"/>
  <c r="AA49" i="16" s="1"/>
  <c r="AA44" i="16"/>
  <c r="AA45" i="16" s="1"/>
  <c r="AA38" i="16"/>
  <c r="AA39" i="16" s="1"/>
  <c r="AA34" i="16"/>
  <c r="AA30" i="16"/>
  <c r="AA26" i="16"/>
  <c r="AA22" i="16"/>
  <c r="AA14" i="16"/>
  <c r="AA10" i="16"/>
  <c r="AL65" i="16"/>
  <c r="H65" i="16" s="1"/>
  <c r="H65" i="17" s="1"/>
  <c r="AL64" i="16"/>
  <c r="H64" i="16" s="1"/>
  <c r="H64" i="17" s="1"/>
  <c r="AL63" i="16"/>
  <c r="H63" i="16" s="1"/>
  <c r="H63" i="17"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H52" i="16" s="1"/>
  <c r="H52" i="17" s="1"/>
  <c r="AL51" i="16"/>
  <c r="H51" i="16" s="1"/>
  <c r="H51" i="17" s="1"/>
  <c r="AL51" i="17" s="1"/>
  <c r="AL49" i="16"/>
  <c r="H49" i="16" s="1"/>
  <c r="H49" i="17" s="1"/>
  <c r="AL48" i="16"/>
  <c r="H48" i="16" s="1"/>
  <c r="H48" i="17" s="1"/>
  <c r="AL48" i="17" s="1"/>
  <c r="AL47" i="16"/>
  <c r="H47" i="16" s="1"/>
  <c r="H47" i="17" s="1"/>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57" i="16"/>
  <c r="H57" i="17" s="1"/>
  <c r="H61" i="16"/>
  <c r="H61" i="17" s="1"/>
  <c r="C62" i="16"/>
  <c r="C63" i="16" s="1"/>
  <c r="C58" i="16"/>
  <c r="C58" i="17" s="1"/>
  <c r="C54" i="16"/>
  <c r="D54" i="16" s="1"/>
  <c r="D54" i="17" s="1"/>
  <c r="J39" i="16" l="1"/>
  <c r="J40" i="16"/>
  <c r="J38" i="16"/>
  <c r="J41" i="16"/>
  <c r="H54" i="17"/>
  <c r="AL54" i="17" s="1"/>
  <c r="J55" i="16"/>
  <c r="J55" i="17" s="1"/>
  <c r="J56" i="16"/>
  <c r="J56" i="17" s="1"/>
  <c r="J54" i="16"/>
  <c r="J57" i="16"/>
  <c r="J57" i="17" s="1"/>
  <c r="H50" i="17"/>
  <c r="AN50" i="17" s="1"/>
  <c r="J51" i="16"/>
  <c r="J52" i="16"/>
  <c r="J53" i="16"/>
  <c r="J50" i="16"/>
  <c r="H46" i="17"/>
  <c r="AN46" i="17" s="1"/>
  <c r="J47" i="16"/>
  <c r="J48" i="16"/>
  <c r="J48" i="17" s="1"/>
  <c r="J46" i="16"/>
  <c r="J49" i="16"/>
  <c r="H62" i="16"/>
  <c r="I63" i="16" s="1"/>
  <c r="I63" i="17" s="1"/>
  <c r="H42" i="17"/>
  <c r="AN42" i="17" s="1"/>
  <c r="J43" i="16"/>
  <c r="J44" i="16"/>
  <c r="J45" i="16"/>
  <c r="J42" i="16"/>
  <c r="W38" i="16"/>
  <c r="W39" i="16" s="1"/>
  <c r="H58" i="17"/>
  <c r="AL58" i="17" s="1"/>
  <c r="J59" i="16"/>
  <c r="J60" i="16"/>
  <c r="J61" i="16"/>
  <c r="J61" i="17" s="1"/>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N52" i="17"/>
  <c r="AL52" i="17"/>
  <c r="AM52" i="17"/>
  <c r="AH51" i="16"/>
  <c r="AM50" i="17"/>
  <c r="AM56" i="17"/>
  <c r="AN56" i="17"/>
  <c r="AH56" i="16"/>
  <c r="AN61" i="17"/>
  <c r="AM60" i="17"/>
  <c r="AN60" i="17"/>
  <c r="AH60" i="16"/>
  <c r="AH61" i="16" s="1"/>
  <c r="AN58" i="17"/>
  <c r="AL63" i="17"/>
  <c r="AM63" i="17"/>
  <c r="AN63" i="17"/>
  <c r="AM64" i="17"/>
  <c r="AN64" i="17"/>
  <c r="AL64" i="17"/>
  <c r="AM65" i="17"/>
  <c r="AN65" i="17"/>
  <c r="AL65" i="17"/>
  <c r="AK63" i="16"/>
  <c r="AK64" i="16" s="1"/>
  <c r="AK65" i="16" s="1"/>
  <c r="AJ59" i="16"/>
  <c r="AJ60" i="16" s="1"/>
  <c r="AJ61" i="16" s="1"/>
  <c r="AH63" i="16"/>
  <c r="AG63" i="16"/>
  <c r="AG64" i="16" s="1"/>
  <c r="AG65" i="16" s="1"/>
  <c r="AM54" i="17"/>
  <c r="AM57" i="17"/>
  <c r="AM49" i="17"/>
  <c r="I58" i="16"/>
  <c r="I58" i="17" s="1"/>
  <c r="I59" i="16"/>
  <c r="I60" i="16"/>
  <c r="I60" i="17" s="1"/>
  <c r="I61" i="16"/>
  <c r="I61" i="17" s="1"/>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42" i="17"/>
  <c r="I44" i="16"/>
  <c r="I44" i="17" s="1"/>
  <c r="I43" i="16"/>
  <c r="I43" i="17" s="1"/>
  <c r="I45" i="16"/>
  <c r="I45" i="17" s="1"/>
  <c r="I41" i="16"/>
  <c r="C50" i="16"/>
  <c r="C46" i="16"/>
  <c r="C55" i="16"/>
  <c r="C38" i="16"/>
  <c r="D38" i="16" s="1"/>
  <c r="C42" i="16"/>
  <c r="HB7" i="18"/>
  <c r="AM46" i="17" l="1"/>
  <c r="AL50" i="17"/>
  <c r="AM58" i="17"/>
  <c r="AL46" i="17"/>
  <c r="I64" i="16"/>
  <c r="I64" i="17" s="1"/>
  <c r="AN54" i="17"/>
  <c r="H62" i="17"/>
  <c r="AL62" i="17" s="1"/>
  <c r="I65" i="16"/>
  <c r="I65" i="17" s="1"/>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K48" i="16"/>
  <c r="K44" i="16"/>
  <c r="L42" i="16"/>
  <c r="L42" i="17" s="1"/>
  <c r="Z42" i="17" s="1"/>
  <c r="K43" i="16"/>
  <c r="K45" i="16"/>
  <c r="K41" i="16"/>
  <c r="S41" i="16" s="1"/>
  <c r="AN62" i="17" l="1"/>
  <c r="L46" i="16"/>
  <c r="L46" i="17" s="1"/>
  <c r="AQ46" i="17" s="1"/>
  <c r="AM62" i="17"/>
  <c r="AA64" i="17"/>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S50" i="16"/>
  <c r="K50" i="17"/>
  <c r="S50" i="17" s="1"/>
  <c r="T50" i="17"/>
  <c r="S51" i="16"/>
  <c r="K51" i="17"/>
  <c r="S51" i="17" s="1"/>
  <c r="V50" i="17"/>
  <c r="AC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S63" i="16"/>
  <c r="K63" i="17"/>
  <c r="S63" i="17" s="1"/>
  <c r="S62" i="16"/>
  <c r="K62" i="17"/>
  <c r="S62" i="17" s="1"/>
  <c r="S65" i="16"/>
  <c r="K65" i="17"/>
  <c r="S65" i="17" s="1"/>
  <c r="L62" i="17"/>
  <c r="AH65" i="16"/>
  <c r="X50" i="17" l="1"/>
  <c r="AB50" i="17"/>
  <c r="AK50" i="17"/>
  <c r="AG63" i="17"/>
  <c r="AH50" i="17"/>
  <c r="Z50" i="17"/>
  <c r="AD50" i="17"/>
  <c r="U50" i="17"/>
  <c r="AJ63" i="17"/>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7" i="16" s="1"/>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35" i="16" s="1"/>
  <c r="X36" i="16" s="1"/>
  <c r="X37" i="16" s="1"/>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P6" i="16" l="1"/>
  <c r="AP7" i="17"/>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C6" i="9" l="1"/>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7" authorId="0" shapeId="0" xr:uid="{00000000-0006-0000-0000-000001000000}">
      <text>
        <r>
          <rPr>
            <sz val="12"/>
            <color indexed="81"/>
            <rFont val="ＭＳ Ｐゴシック"/>
            <family val="3"/>
            <charset val="128"/>
            <scheme val="minor"/>
          </rPr>
          <t>西暦で記入してください</t>
        </r>
      </text>
    </comment>
    <comment ref="L68" authorId="0" shapeId="0" xr:uid="{00000000-0006-0000-0000-000002000000}">
      <text>
        <r>
          <rPr>
            <sz val="12"/>
            <color indexed="81"/>
            <rFont val="ＭＳ Ｐゴシック"/>
            <family val="3"/>
            <charset val="128"/>
            <scheme val="minor"/>
          </rPr>
          <t>西暦で記入してください</t>
        </r>
      </text>
    </comment>
    <comment ref="B76"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H82" authorId="0" shapeId="0" xr:uid="{00000000-0006-0000-0000-000004000000}">
      <text>
        <r>
          <rPr>
            <sz val="12"/>
            <color indexed="81"/>
            <rFont val="ＭＳ Ｐゴシック"/>
            <family val="3"/>
            <charset val="128"/>
            <scheme val="minor"/>
          </rPr>
          <t>都道府県を選択してください</t>
        </r>
      </text>
    </comment>
    <comment ref="O82" authorId="0" shapeId="0" xr:uid="{00000000-0006-0000-0000-000005000000}">
      <text>
        <r>
          <rPr>
            <sz val="12"/>
            <color indexed="81"/>
            <rFont val="ＭＳ Ｐゴシック"/>
            <family val="3"/>
            <charset val="128"/>
            <scheme val="minor"/>
          </rPr>
          <t>市区町村を選択してください</t>
        </r>
      </text>
    </comment>
    <comment ref="V82" authorId="0" shapeId="0" xr:uid="{00000000-0006-0000-0000-000006000000}">
      <text>
        <r>
          <rPr>
            <sz val="12"/>
            <color indexed="81"/>
            <rFont val="ＭＳ Ｐゴシック"/>
            <family val="3"/>
            <charset val="128"/>
            <scheme val="minor"/>
          </rPr>
          <t>地番まで記入してください</t>
        </r>
      </text>
    </comment>
    <comment ref="B97"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xr:uid="{00000000-0006-0000-00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3" authorId="0" shapeId="0" xr:uid="{00000000-0006-0000-0300-00000100000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xr:uid="{00000000-0006-0000-0300-00000200000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00000000-0006-0000-0400-00000100000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00000000-0006-0000-0400-000002000000}">
      <text>
        <r>
          <rPr>
            <sz val="12"/>
            <color indexed="81"/>
            <rFont val="ＭＳ Ｐゴシック"/>
            <family val="3"/>
            <charset val="128"/>
          </rPr>
          <t>１棟の中に利用関係が異なる住宅があるとき一連番号を記入する</t>
        </r>
      </text>
    </comment>
    <comment ref="I4" authorId="0" shapeId="0" xr:uid="{00000000-0006-0000-0400-000003000000}">
      <text>
        <r>
          <rPr>
            <sz val="12"/>
            <color indexed="81"/>
            <rFont val="ＭＳ Ｐゴシック"/>
            <family val="3"/>
            <charset val="128"/>
            <scheme val="minor"/>
          </rPr>
          <t xml:space="preserve">１．国
２．都道府県
３．市区町村
４．会社
５．会社でない団体
６．個人
</t>
        </r>
      </text>
    </comment>
    <comment ref="J4" authorId="0" shapeId="0" xr:uid="{00000000-0006-0000-0400-00000400000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00000000-0006-0000-0400-00000500000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00000000-0006-0000-0400-000006000000}">
      <text>
        <r>
          <rPr>
            <sz val="12"/>
            <color indexed="81"/>
            <rFont val="MS P ゴシック"/>
            <family val="3"/>
            <charset val="128"/>
          </rPr>
          <t xml:space="preserve">１．新築
２．増築
３．改築
</t>
        </r>
      </text>
    </comment>
    <comment ref="N4" authorId="0" shapeId="0" xr:uid="{00000000-0006-0000-0400-00000700000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xr:uid="{00000000-0006-0000-0400-00000800000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xr:uid="{00000000-0006-0000-0400-00000900000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xr:uid="{00000000-0006-0000-0400-00000A00000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xr:uid="{00000000-0006-0000-0400-00000B000000}">
      <text>
        <r>
          <rPr>
            <sz val="12"/>
            <color indexed="81"/>
            <rFont val="ＭＳ Ｐゴシック"/>
            <family val="3"/>
            <charset val="128"/>
            <scheme val="minor"/>
          </rPr>
          <t>１．在来工法
２．プレハブ工法
３．枠組壁工法</t>
        </r>
      </text>
    </comment>
    <comment ref="Y4" authorId="0" shapeId="0" xr:uid="{00000000-0006-0000-0400-00000C000000}">
      <text>
        <r>
          <rPr>
            <sz val="12"/>
            <color indexed="81"/>
            <rFont val="ＭＳ Ｐゴシック"/>
            <family val="3"/>
            <charset val="128"/>
            <scheme val="minor"/>
          </rPr>
          <t>１．専用住宅
２．併用住宅
３．その他の住宅</t>
        </r>
      </text>
    </comment>
    <comment ref="Z4" authorId="0" shapeId="0" xr:uid="{00000000-0006-0000-0400-00000D000000}">
      <text>
        <r>
          <rPr>
            <sz val="12"/>
            <color indexed="81"/>
            <rFont val="ＭＳ Ｐゴシック"/>
            <family val="3"/>
            <charset val="128"/>
            <scheme val="minor"/>
          </rPr>
          <t>１．一戸建住宅
２．長屋建住宅
３．共同住宅</t>
        </r>
      </text>
    </comment>
    <comment ref="AA4" authorId="0" shapeId="0" xr:uid="{00000000-0006-0000-0400-00000E000000}">
      <text>
        <r>
          <rPr>
            <sz val="12"/>
            <color indexed="81"/>
            <rFont val="ＭＳ Ｐゴシック"/>
            <family val="3"/>
            <charset val="128"/>
            <scheme val="minor"/>
          </rPr>
          <t>１．持家
２．貸家
３．給与住宅　
４．分譲住宅</t>
        </r>
      </text>
    </comment>
    <comment ref="AE4" authorId="0" shapeId="0" xr:uid="{00000000-0006-0000-0400-00000F00000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<sst xmlns="http://schemas.openxmlformats.org/spreadsheetml/2006/main" count="9426" uniqueCount="2330">
  <si>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</si>
  <si>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</si>
  <si>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</si>
  <si>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</si>
  <si>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</si>
  <si>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</si>
  <si>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</si>
  <si>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</si>
  <si>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</si>
  <si>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</si>
  <si>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</si>
  <si>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</si>
  <si>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</si>
  <si>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</si>
  <si>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</si>
  <si>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</si>
  <si>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</si>
  <si>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</si>
  <si>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</si>
  <si>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</si>
  <si>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</si>
  <si>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</si>
  <si>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</si>
  <si>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</si>
  <si>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</si>
  <si>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</si>
  <si>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</si>
  <si>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</si>
  <si>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</si>
  <si>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</si>
  <si>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</si>
  <si>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</si>
  <si>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</si>
  <si>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</si>
  <si>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</si>
  <si>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</si>
  <si>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</si>
  <si>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</si>
  <si>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</si>
  <si>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</si>
  <si>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</si>
  <si>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</si>
  <si>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</si>
  <si>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</si>
  <si>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</si>
  <si>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</si>
  <si>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</si>
  <si>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</si>
  <si>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</si>
  <si>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</si>
  <si>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</si>
  <si>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</si>
  <si>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</si>
  <si>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</si>
  <si>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</si>
  <si>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</si>
  <si>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</si>
  <si>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</si>
  <si>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</si>
  <si>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</si>
  <si>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</si>
  <si>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</si>
  <si>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</si>
  <si>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</si>
  <si>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</si>
  <si>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</si>
  <si>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</si>
  <si>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</si>
  <si>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</si>
  <si>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</si>
  <si>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</si>
  <si>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</si>
  <si>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</si>
  <si>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</si>
  <si>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</si>
  <si>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</si>
  <si>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</si>
  <si>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</si>
  <si>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</si>
  <si>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</si>
  <si>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</si>
  <si>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</si>
  <si>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</si>
  <si>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</si>
  <si>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</si>
  <si>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</si>
  <si>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</si>
  <si>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</si>
  <si>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</si>
  <si>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</si>
  <si>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</si>
  <si>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</si>
  <si>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</si>
  <si>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</si>
  <si>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</si>
  <si>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</si>
  <si>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</si>
  <si>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</si>
  <si>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</si>
  <si>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</si>
  <si>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</si>
  <si>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</si>
  <si>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</si>
  <si>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</si>
  <si>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</si>
  <si>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</si>
  <si>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</si>
  <si>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</si>
  <si>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</si>
  <si>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</si>
  <si>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</si>
  <si>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</si>
  <si>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</si>
  <si>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</si>
  <si>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</si>
  <si>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</si>
  <si>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</si>
  <si>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</si>
  <si>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</si>
  <si>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</si>
  <si>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</si>
  <si>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</si>
  <si>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</si>
  <si>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</si>
  <si>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</si>
  <si>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</si>
  <si>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</si>
  <si>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</si>
  <si>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</si>
  <si>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</si>
  <si>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</si>
  <si>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</si>
  <si>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</si>
  <si>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</si>
  <si>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</si>
  <si>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</si>
  <si>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</si>
  <si>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</si>
  <si>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</si>
  <si>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</si>
  <si>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</si>
  <si>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</si>
  <si>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</si>
  <si>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</si>
  <si>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</si>
  <si>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</si>
  <si>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</si>
  <si>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</si>
  <si>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</si>
  <si>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</si>
  <si>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</si>
  <si>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</si>
  <si>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</si>
  <si>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</si>
  <si>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</si>
  <si>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</si>
  <si>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</si>
  <si>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</si>
  <si>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</si>
  <si>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</si>
  <si>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</si>
  <si>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</si>
  <si>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</si>
  <si>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</si>
  <si>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</si>
  <si>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</si>
  <si>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</si>
  <si>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</si>
  <si>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</si>
  <si>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</si>
  <si>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</si>
  <si>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</si>
  <si>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</si>
  <si>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</si>
  <si>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</si>
  <si>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</si>
  <si>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</si>
  <si>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</si>
  <si>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</si>
  <si>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</si>
  <si>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</si>
  <si>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</si>
  <si>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</si>
  <si>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</si>
  <si>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</si>
  <si>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</si>
  <si>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</si>
  <si>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</si>
  <si>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</si>
  <si>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</si>
  <si>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</si>
  <si>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</si>
  <si>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</si>
  <si>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</si>
  <si>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</si>
  <si>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</si>
  <si>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</si>
  <si>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</si>
  <si>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</si>
  <si>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</si>
  <si>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</si>
  <si>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</si>
  <si>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</si>
  <si>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</si>
  <si>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</si>
  <si>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</si>
  <si>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</si>
  <si>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</si>
  <si>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</si>
  <si>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</si>
  <si>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</si>
  <si>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</si>
  <si>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</si>
  <si>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</si>
  <si>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</si>
  <si>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</si>
  <si>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</si>
  <si>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</si>
  <si>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</si>
  <si>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</si>
  <si>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</si>
  <si>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</si>
  <si>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</si>
  <si>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</si>
  <si>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</si>
  <si>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</si>
  <si>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</si>
  <si>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</si>
  <si>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</si>
  <si>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</si>
  <si>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</si>
  <si>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</si>
  <si>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</si>
  <si>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</si>
  <si>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</si>
  <si>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</si>
  <si>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</si>
  <si>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</si>
  <si>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</si>
  <si>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</si>
  <si>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</si>
  <si>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</si>
  <si>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</si>
  <si>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</si>
  <si>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</si>
  <si>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</si>
  <si>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</si>
  <si>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</si>
  <si>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</si>
  <si>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</si>
  <si>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</si>
  <si>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</si>
  <si>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</si>
  <si>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</si>
  <si>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</si>
  <si>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</si>
  <si>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</si>
  <si>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</si>
  <si>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</si>
  <si>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</si>
  <si>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</si>
  <si>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</si>
  <si>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</si>
  <si>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</si>
  <si>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</si>
  <si>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</si>
  <si>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</si>
  <si>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</si>
  <si>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</si>
  <si>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</si>
  <si>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</si>
  <si>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</si>
  <si>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</si>
  <si>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</si>
  <si>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</si>
  <si>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</si>
  <si>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</si>
  <si>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</si>
  <si>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</si>
  <si>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</si>
  <si>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</si>
  <si>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</si>
  <si>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</si>
  <si>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</si>
  <si>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</si>
  <si>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</si>
  <si>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</si>
  <si>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</si>
  <si>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</si>
  <si>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</si>
  <si>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</si>
  <si>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</si>
  <si>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</si>
  <si>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</si>
  <si>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</si>
  <si>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</si>
  <si>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</si>
  <si>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</si>
  <si>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</si>
  <si>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</si>
  <si>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</si>
  <si>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</si>
  <si>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</si>
  <si>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</si>
  <si>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</si>
  <si>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</si>
  <si>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</si>
  <si>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</si>
  <si>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</si>
  <si>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</si>
  <si>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</si>
  <si>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</si>
  <si>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</si>
  <si>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</si>
  <si>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</si>
  <si>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</si>
  <si>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</si>
  <si>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</si>
  <si>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</si>
  <si>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</si>
  <si>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</si>
  <si>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</si>
  <si>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</si>
  <si>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</si>
  <si>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</si>
  <si>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</si>
  <si>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</si>
  <si>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</si>
  <si>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</si>
  <si>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</si>
  <si>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</si>
  <si>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</si>
  <si>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</si>
  <si>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</si>
  <si>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</si>
  <si>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</si>
  <si>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</si>
  <si>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</si>
  <si>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</si>
  <si>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</si>
  <si>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</si>
  <si>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</si>
  <si>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</si>
  <si>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</si>
  <si>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</si>
  <si>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</si>
  <si>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</si>
  <si>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</si>
  <si>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</si>
  <si>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</si>
  <si>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</si>
  <si>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</si>
  <si>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</si>
  <si>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</si>
  <si>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</si>
  <si>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</si>
  <si>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</si>
  <si>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</si>
  <si>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</si>
  <si>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</si>
  <si>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</si>
  <si>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</si>
  <si>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</si>
  <si>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</si>
  <si>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</si>
  <si>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</si>
  <si>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</si>
  <si>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</si>
  <si>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</si>
  <si>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</si>
  <si>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</si>
  <si>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</si>
  <si>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</si>
  <si>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</si>
  <si>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</si>
  <si>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</si>
  <si>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</si>
  <si>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</si>
  <si>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</si>
  <si>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</si>
  <si>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</si>
  <si>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</si>
  <si>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</si>
  <si>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</si>
  <si>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</si>
  <si>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</si>
  <si>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</si>
  <si>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</si>
  <si>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</si>
  <si>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</si>
  <si>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</si>
  <si>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</si>
  <si>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</si>
  <si>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</si>
  <si>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</si>
  <si>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</si>
  <si>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</si>
  <si>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</si>
  <si>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</si>
  <si>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</si>
  <si>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</si>
  <si>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</si>
  <si>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</si>
  <si>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</si>
  <si>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</si>
  <si>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</si>
  <si>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</si>
  <si>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</si>
  <si>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</si>
  <si>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</si>
  <si>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</si>
  <si>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</si>
  <si>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</si>
  <si>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</si>
  <si>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</si>
  <si>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</si>
  <si>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</si>
  <si>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</si>
  <si>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</si>
  <si>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</si>
  <si>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</si>
  <si>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</si>
  <si>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</si>
  <si>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</si>
  <si>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</si>
  <si>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</si>
  <si>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</si>
  <si>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</si>
  <si>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</si>
  <si>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</si>
  <si>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</si>
  <si>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</si>
  <si>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</si>
  <si>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</si>
  <si>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</si>
  <si>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</si>
  <si>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</si>
  <si>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</si>
  <si>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</si>
  <si>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</si>
  <si>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</si>
  <si>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</si>
  <si>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</si>
  <si>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</si>
  <si>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</si>
  <si>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</si>
  <si>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</si>
  <si>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</si>
  <si>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</si>
  <si>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</si>
  <si>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</si>
  <si>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</si>
  <si>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</si>
  <si>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</si>
  <si>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</si>
  <si>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</si>
  <si>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</si>
  <si>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</si>
  <si>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</si>
  <si>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</si>
  <si>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</si>
  <si>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</si>
  <si>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</si>
  <si>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</si>
  <si>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</si>
  <si>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</si>
  <si>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</si>
  <si>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</si>
  <si>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</si>
  <si>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</si>
  <si>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</si>
  <si>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</si>
  <si>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</si>
  <si>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</si>
  <si>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</si>
  <si>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</si>
  <si>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</si>
  <si>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</si>
  <si>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</si>
  <si>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</si>
  <si>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</si>
  <si>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</si>
  <si>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</si>
  <si>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</si>
  <si>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</si>
  <si>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</si>
  <si>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</si>
  <si>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</si>
  <si>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</si>
  <si>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</si>
  <si>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</si>
  <si>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</si>
  <si>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</si>
  <si>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</si>
  <si>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</si>
  <si>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</si>
  <si>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</si>
  <si>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</si>
  <si>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</si>
  <si>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</si>
  <si>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</si>
  <si>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</si>
  <si>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</si>
  <si>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</si>
  <si>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</si>
  <si>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</si>
  <si>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</si>
  <si>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</si>
  <si>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</si>
  <si>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</si>
  <si>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</si>
  <si>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</si>
  <si>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</si>
  <si>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</si>
  <si>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</si>
  <si>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</si>
  <si>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</si>
  <si>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</si>
  <si>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</si>
  <si>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</si>
  <si>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</si>
  <si>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</si>
  <si>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</si>
  <si>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</si>
  <si>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</si>
  <si>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</si>
  <si>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</si>
  <si>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</si>
  <si>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</si>
  <si>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</si>
  <si>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</si>
  <si>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</si>
  <si>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</si>
  <si>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</si>
  <si>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</si>
  <si>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</si>
  <si>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</si>
  <si>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</si>
  <si>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</si>
  <si>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</si>
  <si>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</si>
  <si>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</si>
  <si>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</si>
  <si>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</si>
  <si>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</si>
  <si>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</si>
  <si>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</si>
  <si>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</si>
  <si>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</si>
  <si>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</si>
  <si>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</si>
  <si>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</si>
  <si>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</si>
  <si>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</si>
  <si>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</si>
  <si>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</si>
  <si>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</si>
  <si>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</si>
  <si>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</si>
  <si>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</si>
  <si>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</si>
  <si>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</si>
  <si>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</si>
  <si>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</si>
  <si>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</si>
  <si>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</si>
  <si>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</si>
  <si>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</si>
  <si>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</si>
  <si>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</si>
  <si>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</si>
  <si>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</si>
  <si>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</si>
  <si>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</si>
  <si>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</si>
  <si>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</si>
  <si>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</si>
  <si>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</si>
  <si>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</si>
  <si>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</si>
  <si>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</si>
  <si>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</si>
  <si>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</si>
  <si>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</si>
  <si>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</si>
  <si>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</si>
  <si>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</si>
  <si>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</si>
  <si>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</si>
  <si>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</si>
  <si>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</si>
  <si>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</si>
  <si>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</si>
  <si>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</si>
  <si>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</si>
  <si>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</si>
  <si>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</si>
  <si>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</si>
  <si>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</si>
  <si>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</si>
  <si>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</si>
  <si>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</si>
  <si>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</si>
  <si>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</si>
  <si>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</si>
  <si>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</si>
  <si>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</si>
  <si>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</si>
  <si>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</si>
  <si>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</si>
  <si>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</si>
  <si>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</si>
  <si>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</si>
  <si>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</si>
  <si>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</si>
  <si>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</si>
  <si>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</si>
  <si>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</si>
  <si>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</si>
  <si>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</si>
  <si>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</si>
  <si>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</si>
  <si>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</si>
  <si>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</si>
  <si>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</si>
  <si>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</si>
  <si>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</si>
  <si>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</si>
  <si>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</si>
  <si>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</si>
  <si>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</si>
  <si>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</si>
  <si>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</si>
  <si>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</si>
  <si>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</si>
  <si>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</si>
  <si>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</si>
  <si>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</si>
  <si>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</si>
  <si>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</si>
  <si>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</si>
  <si>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</si>
  <si>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</si>
  <si>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</si>
  <si>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</si>
  <si>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</si>
  <si>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</si>
  <si>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</si>
  <si>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</si>
  <si>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</si>
  <si>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</si>
  <si>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</si>
  <si>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</si>
  <si>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</si>
  <si>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</si>
  <si>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</si>
  <si>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</si>
  <si>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</si>
  <si>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</si>
  <si>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</si>
  <si>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</si>
  <si>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</si>
  <si>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</si>
  <si>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</si>
  <si>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</si>
  <si>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</si>
  <si>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</si>
  <si>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</si>
  <si>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</si>
  <si>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</si>
  <si>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</si>
  <si>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</si>
  <si>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</si>
  <si>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</si>
  <si>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</si>
  <si>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</si>
  <si>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</si>
  <si>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</si>
  <si>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</si>
  <si>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</si>
  <si>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</si>
  <si>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</si>
  <si>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</si>
  <si>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</si>
  <si>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</si>
  <si>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</si>
  <si>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</si>
  <si>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</si>
  <si>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</si>
  <si>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</si>
  <si>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</si>
  <si>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</si>
  <si>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</si>
  <si>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</si>
  <si>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</si>
  <si>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</si>
  <si>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</si>
  <si>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</si>
  <si>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</si>
  <si>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</si>
  <si>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</si>
  <si>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</si>
  <si>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</si>
  <si>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</si>
  <si>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</si>
  <si>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</si>
  <si>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</si>
  <si>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</si>
  <si>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</si>
  <si>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</si>
  <si>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</si>
  <si>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</si>
  <si>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</si>
  <si>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</si>
  <si>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</si>
  <si>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</si>
  <si>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</si>
  <si>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</si>
  <si>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</si>
  <si>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</si>
  <si>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</si>
  <si>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</si>
  <si>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</si>
  <si>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</si>
  <si>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</si>
  <si>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</si>
  <si>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</si>
  <si>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</si>
  <si>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</si>
  <si>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</si>
  <si>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</si>
  <si>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</si>
  <si>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</si>
  <si>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</si>
  <si>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</si>
  <si>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</si>
  <si>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</si>
  <si>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</si>
  <si>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</si>
  <si>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</si>
  <si>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</si>
  <si>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</si>
  <si>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</si>
  <si>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</si>
  <si>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</si>
  <si>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</si>
  <si>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</si>
  <si>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</si>
  <si>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</si>
  <si>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</si>
  <si>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</si>
  <si>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</si>
  <si>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</si>
  <si>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</si>
  <si>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</si>
  <si>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</si>
  <si>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</si>
  <si>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</si>
  <si>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</si>
  <si>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</si>
  <si>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</si>
  <si>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</si>
  <si>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</si>
  <si>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</si>
  <si>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</si>
  <si>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</si>
  <si>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</si>
  <si>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</si>
  <si>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</si>
  <si>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</si>
  <si>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</si>
  <si>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</si>
  <si>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</si>
  <si>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</si>
  <si>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</si>
  <si>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</si>
  <si>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</si>
  <si>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</si>
  <si>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</si>
  <si>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</si>
  <si>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</si>
  <si>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</si>
  <si>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</si>
  <si>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</si>
  <si>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</si>
  <si>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</si>
  <si>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</si>
  <si>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</si>
  <si>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</si>
  <si>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</si>
  <si>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</si>
  <si>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</si>
  <si>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</si>
  <si>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</si>
  <si>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</si>
  <si>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</si>
  <si>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</si>
  <si>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</si>
  <si>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</si>
  <si>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</si>
  <si>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</si>
  <si>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</si>
  <si>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</si>
  <si>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</si>
  <si>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</si>
  <si>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</si>
  <si>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</si>
  <si>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</si>
  <si>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</si>
  <si>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</si>
  <si>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</si>
  <si>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</si>
  <si>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</si>
  <si>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</si>
  <si>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</si>
  <si>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</si>
  <si>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</si>
  <si>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</si>
  <si>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</si>
  <si>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</si>
  <si>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</si>
  <si>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</si>
  <si>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</si>
  <si>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</si>
  <si>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</si>
  <si>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</si>
  <si>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</si>
  <si>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</si>
  <si>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</si>
  <si>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</si>
  <si>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</si>
  <si>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</si>
  <si>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</si>
  <si>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</si>
  <si>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</si>
  <si>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</si>
  <si>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</si>
  <si>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</si>
  <si>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</si>
  <si>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</si>
  <si>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</si>
  <si>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</si>
  <si>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</si>
  <si>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</si>
  <si>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</si>
  <si>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</si>
  <si>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</si>
  <si>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</si>
  <si>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</si>
  <si>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</si>
  <si>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</si>
  <si>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</si>
  <si>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</si>
  <si>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</si>
  <si>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</si>
  <si>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</si>
  <si>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</si>
  <si>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</si>
  <si>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</si>
  <si>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</si>
  <si>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</si>
  <si>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</si>
  <si>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</si>
  <si>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</si>
  <si>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</si>
  <si>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</si>
  <si>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</si>
  <si>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</si>
  <si>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</si>
  <si>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</si>
  <si>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</si>
  <si>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</si>
  <si>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</si>
  <si>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</si>
  <si>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</si>
  <si>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</si>
  <si>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</si>
  <si>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</si>
  <si>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</si>
  <si>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</si>
  <si>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</si>
  <si>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</si>
  <si>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</si>
  <si>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</si>
  <si>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</si>
  <si>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</si>
  <si>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</si>
  <si>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</si>
  <si>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</si>
  <si>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</si>
  <si>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</si>
  <si>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</si>
  <si>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</si>
  <si>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</si>
  <si>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</si>
  <si>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</si>
  <si>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</si>
  <si>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</si>
  <si>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</si>
  <si>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</si>
  <si>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</si>
  <si>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</si>
  <si>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</si>
  <si>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</si>
  <si>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</si>
  <si>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</si>
  <si>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</si>
  <si>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</si>
  <si>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</si>
  <si>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</si>
  <si>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</si>
  <si>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</si>
  <si>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</si>
  <si>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</si>
  <si>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</si>
  <si>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</si>
  <si>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</si>
  <si>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</si>
  <si>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</si>
  <si>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</si>
  <si>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</si>
  <si>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</si>
  <si>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</si>
  <si>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</si>
  <si>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</si>
  <si>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</si>
  <si>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</si>
  <si>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</si>
  <si>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</si>
  <si>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</si>
  <si>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</si>
  <si>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</si>
  <si>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</si>
  <si>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</si>
  <si>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</si>
  <si>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</si>
  <si>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</si>
  <si>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</si>
  <si>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</si>
  <si>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</si>
  <si>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</si>
  <si>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</si>
  <si>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</si>
  <si>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</si>
  <si>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</si>
  <si>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</si>
  <si>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</si>
  <si>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</si>
  <si>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</si>
  <si>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</si>
  <si>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</si>
  <si>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</si>
  <si>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</si>
  <si>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</si>
  <si>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</si>
  <si>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</si>
  <si>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</si>
  <si>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</si>
  <si>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</si>
  <si>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</si>
  <si>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</si>
  <si>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</si>
  <si>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</si>
  <si>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</si>
  <si>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</si>
  <si>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</si>
  <si>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</si>
  <si>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</si>
  <si>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</si>
  <si>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</si>
  <si>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</si>
  <si>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</si>
  <si>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</si>
  <si>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</si>
  <si>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</si>
  <si>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</si>
  <si>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</si>
  <si>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</si>
  <si>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</si>
  <si>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</si>
  <si>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</si>
  <si>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</si>
  <si>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</si>
  <si>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</si>
  <si>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</si>
  <si>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</si>
  <si>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</si>
  <si>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</si>
  <si>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</si>
  <si>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</si>
  <si>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</si>
  <si>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</si>
  <si>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</si>
  <si>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</si>
  <si>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</si>
  <si>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</si>
  <si>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</si>
  <si>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</si>
  <si>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</si>
  <si>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</si>
  <si>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</si>
  <si>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</si>
  <si>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</si>
  <si>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</si>
  <si>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</si>
  <si>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</si>
  <si>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</si>
  <si>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</si>
  <si>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</si>
  <si>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</si>
  <si>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</si>
  <si>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</si>
  <si>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</si>
  <si>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</si>
  <si>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</si>
  <si>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</si>
  <si>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</si>
  <si>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</si>
  <si>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</si>
  <si>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</si>
  <si>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</si>
  <si>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</si>
  <si>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</si>
  <si>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</si>
  <si>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</si>
  <si>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</si>
  <si>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</si>
  <si>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</si>
  <si>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</si>
  <si>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</si>
  <si>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</si>
  <si>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</si>
  <si>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</si>
  <si>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</si>
  <si>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</si>
  <si>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</si>
  <si>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</si>
  <si>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</si>
  <si>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</si>
  <si>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</si>
  <si>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</si>
  <si>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</si>
  <si>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</si>
  <si>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</si>
  <si>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</si>
  <si>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</si>
  <si>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</si>
  <si>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</si>
  <si>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</si>
  <si>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</si>
  <si>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</si>
  <si>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</si>
  <si>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</si>
  <si>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</si>
  <si>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</si>
  <si>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</si>
  <si>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</si>
  <si>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</si>
  <si>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</si>
  <si>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</si>
  <si>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</si>
  <si>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</si>
  <si>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</si>
  <si>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</si>
  <si>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</si>
  <si>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</si>
  <si>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</si>
  <si>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</si>
  <si>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</si>
  <si>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</si>
  <si>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</si>
  <si>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</si>
  <si>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</si>
  <si>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</si>
  <si>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</si>
  <si>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</si>
  <si>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</si>
  <si>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</si>
  <si>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</si>
  <si>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</si>
  <si>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</si>
  <si>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</si>
  <si>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</si>
  <si>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</si>
  <si>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</si>
  <si>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</si>
  <si>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</si>
  <si>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</si>
  <si>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</si>
  <si>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</si>
  <si>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</si>
  <si>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</si>
  <si>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</si>
  <si>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</si>
  <si>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</si>
  <si>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</si>
  <si>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</si>
  <si>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</si>
  <si>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</si>
  <si>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</si>
  <si>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</si>
  <si>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</si>
  <si>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</si>
  <si>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</si>
  <si>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</si>
  <si>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</si>
  <si>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</si>
  <si>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</si>
  <si>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</si>
  <si>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</si>
  <si>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</si>
  <si>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</si>
  <si>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</si>
  <si>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</si>
  <si>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</si>
  <si>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</si>
  <si>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</si>
  <si>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</si>
  <si>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</si>
  <si>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</si>
  <si>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</si>
  <si>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</si>
  <si>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</si>
  <si>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</si>
  <si>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</si>
  <si>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</si>
  <si>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</si>
  <si>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</si>
  <si>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</si>
  <si>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</si>
  <si>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</si>
  <si>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</si>
  <si>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</si>
  <si>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</si>
  <si>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</si>
  <si>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</si>
  <si>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</si>
  <si>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</si>
  <si>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</si>
  <si>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</si>
  <si>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</si>
  <si>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</si>
  <si>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</si>
  <si>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</si>
  <si>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</si>
  <si>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</si>
  <si>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</si>
  <si>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</si>
  <si>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</si>
  <si>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</si>
  <si>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</si>
  <si>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</si>
  <si>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</si>
  <si>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</si>
  <si>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</si>
  <si>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</si>
  <si>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</si>
  <si>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</si>
  <si>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</si>
  <si>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</si>
  <si>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</si>
  <si>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</si>
  <si>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</si>
  <si>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</si>
  <si>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</si>
  <si>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</si>
  <si>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</si>
  <si>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</si>
  <si>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</si>
  <si>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</si>
  <si>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</si>
  <si>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</si>
  <si>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</si>
  <si>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</si>
  <si>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</si>
  <si>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</si>
  <si>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</si>
  <si>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</si>
  <si>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</si>
  <si>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</si>
  <si>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</si>
  <si>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</si>
  <si>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</si>
  <si>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</si>
  <si>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</si>
  <si>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</si>
  <si>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</si>
  <si>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</si>
  <si>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</si>
  <si>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</si>
  <si>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</si>
  <si>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</si>
  <si>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</si>
  <si>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</si>
  <si>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</si>
  <si>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</si>
  <si>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</si>
  <si>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</si>
  <si>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</si>
  <si>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</si>
  <si>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</si>
  <si>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</si>
  <si>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</si>
  <si>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</si>
  <si>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</si>
  <si>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</si>
  <si>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</si>
  <si>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</si>
  <si>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</si>
  <si>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</si>
  <si>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</si>
  <si>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</si>
  <si>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</si>
  <si>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</si>
  <si>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</si>
  <si>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</si>
  <si>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</si>
  <si>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</si>
  <si>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</si>
  <si>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</si>
  <si>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</si>
  <si>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</si>
  <si>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</si>
  <si>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</si>
  <si>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</si>
  <si>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</si>
  <si>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</si>
  <si>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</si>
  <si>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</si>
  <si>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</si>
  <si>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</si>
  <si>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</si>
  <si>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</si>
  <si>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</si>
  <si>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</si>
  <si>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</si>
  <si>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</si>
  <si>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</si>
  <si>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</si>
  <si>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</si>
  <si>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</si>
  <si>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</si>
  <si>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</si>
  <si>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</si>
  <si>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</si>
  <si>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</si>
  <si>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</si>
  <si>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</si>
  <si>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</si>
  <si>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</si>
  <si>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</si>
  <si>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</si>
  <si>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</si>
  <si>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</si>
  <si>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</si>
  <si>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</si>
  <si>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</si>
  <si>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</si>
  <si>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</si>
  <si>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</si>
  <si>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</si>
  <si>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</si>
  <si>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</si>
  <si>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</si>
  <si>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</si>
  <si>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</si>
  <si>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</si>
  <si>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</si>
  <si>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</si>
  <si>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</si>
  <si>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</si>
  <si>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</si>
  <si>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</si>
  <si>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</si>
  <si>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</si>
  <si>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</si>
  <si>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</si>
  <si>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</si>
  <si>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</si>
  <si>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</si>
  <si>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</si>
  <si>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</si>
  <si>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</si>
  <si>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</si>
  <si>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</si>
  <si>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</si>
  <si>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</si>
  <si>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</si>
  <si>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</si>
  <si>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</si>
  <si>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</si>
  <si>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</si>
  <si>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</si>
  <si>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</si>
  <si>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</si>
  <si>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</si>
  <si>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</si>
  <si>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</si>
  <si>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</si>
  <si>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</si>
  <si>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</si>
  <si>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</si>
  <si>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</si>
  <si>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</si>
  <si>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</si>
  <si>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</si>
  <si>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</si>
  <si>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</si>
  <si>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</si>
  <si>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</si>
  <si>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</si>
  <si>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</si>
  <si>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</si>
  <si>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</si>
  <si>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</si>
  <si>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</si>
  <si>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</si>
  <si>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</si>
  <si>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</si>
  <si>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</si>
  <si>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</si>
  <si>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</si>
  <si>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</si>
  <si>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</si>
  <si>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</si>
  <si>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</si>
  <si>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</si>
  <si>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</si>
  <si>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</si>
  <si>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</si>
  <si>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</si>
  <si>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</si>
  <si>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</si>
  <si>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</si>
  <si>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</si>
  <si>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</si>
  <si>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</si>
  <si>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</si>
  <si>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</si>
  <si>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</si>
  <si>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</si>
  <si>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</si>
  <si>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</si>
  <si>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</si>
  <si>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</si>
  <si>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</si>
  <si>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</si>
  <si>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</si>
  <si>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</si>
  <si>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</si>
  <si>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</si>
  <si>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</si>
  <si>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</si>
  <si>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</si>
  <si>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</si>
  <si>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</si>
  <si>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</si>
  <si>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</si>
  <si>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</si>
  <si>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</si>
  <si>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</si>
  <si>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</si>
  <si>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</si>
  <si>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</si>
  <si>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</si>
  <si>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</si>
  <si>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</si>
  <si>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</si>
  <si>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</si>
  <si>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</si>
  <si>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</si>
  <si>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</si>
  <si>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</si>
  <si>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</si>
  <si>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</si>
  <si>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</si>
  <si>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</si>
  <si>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</si>
  <si>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</si>
  <si>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</si>
  <si>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</si>
  <si>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</si>
  <si>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</si>
  <si>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</si>
  <si>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</si>
  <si>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</si>
  <si>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</si>
  <si>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</si>
  <si>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</si>
  <si>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</si>
  <si>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</si>
  <si>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</si>
  <si>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</si>
  <si>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</si>
  <si>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</si>
  <si>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</si>
  <si>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</si>
  <si>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</si>
  <si>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</si>
  <si>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</si>
  <si>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</si>
  <si>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</si>
  <si>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</si>
  <si>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</si>
  <si>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</si>
  <si>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</si>
  <si>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</si>
  <si>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</si>
  <si>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</si>
  <si>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</si>
  <si>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</si>
  <si>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</si>
  <si>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</si>
  <si>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</si>
  <si>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</si>
  <si>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</si>
  <si>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</si>
  <si>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</si>
  <si>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</si>
  <si>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</si>
  <si>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</si>
  <si>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</si>
  <si>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</si>
  <si>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</si>
  <si>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</si>
  <si>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</si>
  <si>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</si>
  <si>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</si>
  <si>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</si>
  <si>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</si>
  <si>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</si>
  <si>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</si>
  <si>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</si>
  <si>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</si>
  <si>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</si>
  <si>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</si>
  <si>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</si>
  <si>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</si>
  <si>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</si>
  <si>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</si>
  <si>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</si>
  <si>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</si>
  <si>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</si>
  <si>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</si>
  <si>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</si>
  <si>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</si>
  <si>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</si>
  <si>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</si>
  <si>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</si>
  <si>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</si>
  <si>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</si>
  <si>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</si>
  <si>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</si>
  <si>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</si>
  <si>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</si>
  <si>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</si>
  <si>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</si>
  <si>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</si>
  <si>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</si>
  <si>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</si>
  <si>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</si>
  <si>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</si>
  <si>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</si>
  <si>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</si>
  <si>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</si>
  <si>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</si>
  <si>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</si>
  <si>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</si>
  <si>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</si>
  <si>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</si>
  <si>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</si>
  <si>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</si>
  <si>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</si>
  <si>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</si>
  <si>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</si>
  <si>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</si>
  <si>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</si>
  <si>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</si>
  <si>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</si>
  <si>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</si>
  <si>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</si>
  <si>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</si>
  <si>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</si>
  <si>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</si>
  <si>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</si>
  <si>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</si>
  <si>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</si>
  <si>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</si>
  <si>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</si>
  <si>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</si>
  <si>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</si>
  <si>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</si>
  <si>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</si>
  <si>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</si>
  <si>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</si>
  <si>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</si>
  <si>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</si>
  <si>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</si>
  <si>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</si>
  <si>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</si>
  <si>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</si>
  <si>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</si>
  <si>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</si>
  <si>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</si>
  <si>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</si>
  <si>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</si>
  <si>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</si>
  <si>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</si>
  <si>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</si>
  <si>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</si>
  <si>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</si>
  <si>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</si>
  <si>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</si>
  <si>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</si>
  <si>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</si>
  <si>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</si>
  <si>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</si>
  <si>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</si>
  <si>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</si>
  <si>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</si>
  <si>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</si>
  <si>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</si>
  <si>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</si>
  <si>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</si>
  <si>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</si>
  <si>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</si>
  <si>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</si>
  <si>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</si>
  <si>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</si>
  <si>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</si>
  <si>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</si>
  <si>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</si>
  <si>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</si>
  <si>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</si>
  <si>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</si>
  <si>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</si>
  <si>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</si>
  <si>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</si>
  <si>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</si>
  <si>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</si>
  <si>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</si>
  <si>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</si>
  <si>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</si>
  <si>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</si>
  <si>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</si>
  <si>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</si>
  <si>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</si>
  <si>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</si>
  <si>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</si>
  <si>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</si>
  <si>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</si>
  <si>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</si>
  <si>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</si>
  <si>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</si>
  <si>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</si>
  <si>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</si>
  <si>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</si>
  <si>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</si>
  <si>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</si>
  <si>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</si>
  <si>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</si>
  <si>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</si>
  <si>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</si>
  <si>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</si>
  <si>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</si>
  <si>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</si>
  <si>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</si>
  <si>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</si>
  <si>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</si>
  <si>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</si>
  <si>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</si>
  <si>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</si>
  <si>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</si>
  <si>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</si>
  <si>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</si>
  <si>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</si>
  <si>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</si>
  <si>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</si>
  <si>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</si>
  <si>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</si>
  <si>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</si>
  <si>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</si>
  <si>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</si>
  <si>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</si>
  <si>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</si>
  <si>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</si>
  <si>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</si>
  <si>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</si>
  <si>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</si>
  <si>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</si>
  <si>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</si>
  <si>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</si>
  <si>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</si>
  <si>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</si>
  <si>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</si>
  <si>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</si>
  <si>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</si>
  <si>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</si>
  <si>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</si>
  <si>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</si>
  <si>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</si>
  <si>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</si>
  <si>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</si>
  <si>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</si>
  <si>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</si>
  <si>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</si>
  <si>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</si>
  <si>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</si>
  <si>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</si>
  <si>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</si>
  <si>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</si>
  <si>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</si>
  <si>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</si>
  <si>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</si>
  <si>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</si>
  <si>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</si>
  <si>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</si>
  <si>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</si>
  <si>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</si>
  <si>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</si>
  <si>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</si>
  <si>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</si>
  <si>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</si>
  <si>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</si>
  <si>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</si>
  <si>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</si>
  <si>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</si>
  <si>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</si>
  <si>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</si>
  <si>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</si>
  <si>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</si>
  <si>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</si>
  <si>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</si>
  <si>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</si>
  <si>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</si>
  <si>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</si>
  <si>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</si>
  <si>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</si>
  <si>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</si>
  <si>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</si>
  <si>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</si>
  <si>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</si>
  <si>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</si>
  <si>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</si>
  <si>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</si>
  <si>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</si>
  <si>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</si>
  <si>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</si>
  <si>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</si>
  <si>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</si>
  <si>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</si>
  <si>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</si>
  <si>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</si>
  <si>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</si>
  <si>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</si>
  <si>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</si>
  <si>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</si>
  <si>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</si>
  <si>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</si>
  <si>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</si>
  <si>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</si>
  <si>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</si>
  <si>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</si>
  <si>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</si>
  <si>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</si>
  <si>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</si>
  <si>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</si>
  <si>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</si>
  <si>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</si>
  <si>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</si>
  <si>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</si>
  <si>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</si>
  <si>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</si>
  <si>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</si>
  <si>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</si>
  <si>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</si>
  <si>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</si>
  <si>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</si>
  <si>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</si>
  <si>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</si>
  <si>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</si>
  <si>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</si>
  <si>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</si>
  <si>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</si>
  <si>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</si>
  <si>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</si>
  <si>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</si>
  <si>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</si>
  <si>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</si>
  <si>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</si>
  <si>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</si>
  <si>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</si>
  <si>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</si>
  <si>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</si>
  <si>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</si>
  <si>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</si>
  <si>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</si>
  <si>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</si>
  <si>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</si>
  <si>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</si>
  <si>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</si>
  <si>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</si>
  <si>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</si>
  <si>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</si>
  <si>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</si>
  <si>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</si>
  <si>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</si>
  <si>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</si>
  <si>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</si>
  <si>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</si>
  <si>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</si>
  <si>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</si>
  <si>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</si>
  <si>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</si>
  <si>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</si>
  <si>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</si>
  <si>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</si>
  <si>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</si>
  <si>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</si>
  <si>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</si>
  <si>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</si>
  <si>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</si>
  <si>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</si>
  <si>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</si>
  <si>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</si>
  <si>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</si>
  <si>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</si>
  <si>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</si>
  <si>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</si>
  <si>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</si>
  <si>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</si>
  <si>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</si>
  <si>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</si>
  <si>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</si>
  <si>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</si>
  <si>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</si>
  <si>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</si>
  <si>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</si>
  <si>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</si>
  <si>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</si>
  <si>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</si>
  <si>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</si>
  <si>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</si>
  <si>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</si>
  <si>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</si>
  <si>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</si>
  <si>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</si>
  <si>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</si>
  <si>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</si>
  <si>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</si>
  <si>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</si>
  <si>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</si>
  <si>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</si>
  <si>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</si>
  <si>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</si>
  <si>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</si>
  <si>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</si>
  <si>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</si>
  <si>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</si>
  <si>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</si>
  <si>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</si>
  <si>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</si>
  <si>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</si>
  <si>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</si>
  <si>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</si>
  <si>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</si>
  <si>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</si>
  <si>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</si>
  <si>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</si>
  <si>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</si>
  <si>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</si>
  <si>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</si>
  <si>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</si>
  <si>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</si>
  <si>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</si>
  <si>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</si>
  <si>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</si>
  <si>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</si>
  <si>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</si>
  <si>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</si>
  <si>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</si>
  <si>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</si>
  <si>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</si>
  <si>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</si>
  <si>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</si>
  <si>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</si>
  <si>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</si>
  <si>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</si>
  <si>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</si>
  <si>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</si>
  <si>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</si>
  <si>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</si>
  <si>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</si>
  <si>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</si>
  <si>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</si>
  <si>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</si>
  <si>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</si>
  <si>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</si>
  <si>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</si>
  <si>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</si>
  <si>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</si>
  <si>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</si>
  <si>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</si>
  <si>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</si>
  <si>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</si>
  <si>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</si>
  <si>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</si>
  <si>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</si>
  <si>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</si>
  <si>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</si>
  <si>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</si>
  <si>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</si>
  <si>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</si>
  <si>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</si>
  <si>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</si>
  <si>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</si>
  <si>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</si>
  <si>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</si>
  <si>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</si>
  <si>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</si>
  <si>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</si>
  <si>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</si>
  <si>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</si>
  <si>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</si>
  <si>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</si>
  <si>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</si>
  <si>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</si>
  <si>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</si>
  <si>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</si>
  <si>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</si>
  <si>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</si>
  <si>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</si>
  <si>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</si>
  <si>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</si>
  <si>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</si>
  <si>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</si>
  <si>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</si>
  <si>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</si>
  <si>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</si>
  <si>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</si>
  <si>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</si>
  <si>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</si>
  <si>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</si>
  <si>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</si>
  <si>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</si>
  <si>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</si>
  <si>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</si>
  <si>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</si>
  <si>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</si>
  <si>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</si>
  <si>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</si>
  <si>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</si>
  <si>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</si>
  <si>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</si>
  <si>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</si>
  <si>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</si>
  <si>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</si>
  <si>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</si>
  <si>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</si>
  <si>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</si>
  <si>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</si>
  <si>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</si>
  <si>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</si>
  <si>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</si>
  <si>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</si>
  <si>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</si>
  <si>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</si>
  <si>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</si>
  <si>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</si>
  <si>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</si>
  <si>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</si>
  <si>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</si>
  <si>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</si>
  <si>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</si>
  <si>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</si>
  <si>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</si>
  <si>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</si>
  <si>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</si>
  <si>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</si>
  <si>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</si>
  <si>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</si>
  <si>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</si>
  <si>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</si>
  <si>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</si>
  <si>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</si>
  <si>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</si>
  <si>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</si>
  <si>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</si>
  <si>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</si>
  <si>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</si>
  <si>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</si>
  <si>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</si>
  <si>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</si>
  <si>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</si>
  <si>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</si>
  <si>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</si>
  <si>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</si>
  <si>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</si>
  <si>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</si>
  <si>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</si>
  <si>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</si>
  <si>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</si>
  <si>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</si>
  <si>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</si>
  <si>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</si>
  <si>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</si>
  <si>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</si>
  <si>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</si>
  <si>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</si>
  <si>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</si>
  <si>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</si>
  <si>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</si>
  <si>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</si>
  <si>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</si>
  <si>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</si>
  <si>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</si>
  <si>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</si>
  <si>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</si>
  <si>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</si>
  <si>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</si>
  <si>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</si>
  <si>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</si>
  <si>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</si>
  <si>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</si>
  <si>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</si>
  <si>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</si>
  <si>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</si>
  <si>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</si>
  <si>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</si>
  <si>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</si>
  <si>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</si>
  <si>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</si>
  <si>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</si>
  <si>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</si>
  <si>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</si>
  <si>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</si>
  <si>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</si>
  <si>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</si>
  <si>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</si>
  <si>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</si>
  <si>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</si>
  <si>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</si>
  <si>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</si>
  <si>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</si>
  <si>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</si>
  <si>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</si>
  <si>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</si>
  <si>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</si>
  <si>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</si>
  <si>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</si>
  <si>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</si>
  <si>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</si>
  <si>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</si>
  <si>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</si>
  <si>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</si>
  <si>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</si>
  <si>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</si>
  <si>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</si>
  <si>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</si>
  <si>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</si>
  <si>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</si>
  <si>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</si>
  <si>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</si>
  <si>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</si>
  <si>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</si>
  <si>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</si>
  <si>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</si>
  <si>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</si>
  <si>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</si>
  <si>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</si>
  <si>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</si>
  <si>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</si>
  <si>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</si>
  <si>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</si>
  <si>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</si>
  <si>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</si>
  <si>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</si>
  <si>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</si>
  <si>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</si>
  <si>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</si>
  <si>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</si>
  <si>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</si>
  <si>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</si>
  <si>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</si>
  <si>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</si>
  <si>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</si>
  <si>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</si>
  <si>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</si>
  <si>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</si>
  <si>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</si>
  <si>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</si>
  <si>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</si>
  <si>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</si>
  <si>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</si>
  <si>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</si>
  <si>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</si>
  <si>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</si>
  <si>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</si>
  <si>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</si>
  <si>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</si>
  <si>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</si>
  <si>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</si>
  <si>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</si>
  <si>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</si>
  <si>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</si>
  <si>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</si>
  <si>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</si>
  <si>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</si>
  <si>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</si>
  <si>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</si>
  <si>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</si>
  <si>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</si>
  <si>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</si>
  <si>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</si>
  <si>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</si>
  <si>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</si>
  <si>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</si>
  <si>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</si>
  <si>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</si>
  <si>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</si>
  <si>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</si>
  <si>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</si>
  <si>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</si>
  <si>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</si>
  <si>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</si>
  <si>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</si>
  <si>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</si>
  <si>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</si>
  <si>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</si>
  <si>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</si>
  <si>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</si>
  <si>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</si>
  <si>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</si>
  <si>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</si>
  <si>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</si>
  <si>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</si>
  <si>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</si>
  <si>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</si>
  <si>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</si>
  <si>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</si>
  <si>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</si>
  <si>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</si>
  <si>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</si>
  <si>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</si>
  <si>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</si>
  <si>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</si>
  <si>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</si>
  <si>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</si>
  <si>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</si>
  <si>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</si>
  <si>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</si>
  <si>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</si>
  <si>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</si>
  <si>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</si>
  <si>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</si>
  <si>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</si>
  <si>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</si>
  <si>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</si>
  <si>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</si>
  <si>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</si>
  <si>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</si>
  <si>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</si>
  <si>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</si>
  <si>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</si>
  <si>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</si>
  <si>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</si>
  <si>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</si>
  <si>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</si>
  <si>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</si>
  <si>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</si>
  <si>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</si>
  <si>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</si>
  <si>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</si>
  <si>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</si>
  <si>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</si>
  <si>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</si>
  <si>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</si>
  <si>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</si>
  <si>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</si>
  <si>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</si>
  <si>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</si>
  <si>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</si>
  <si>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</si>
  <si>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</si>
  <si>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</si>
  <si>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</si>
  <si>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</si>
  <si>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</si>
  <si>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</si>
  <si>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</si>
  <si>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</si>
  <si>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</si>
  <si>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</si>
  <si>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</si>
  <si>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</si>
  <si>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</si>
  <si>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</si>
  <si>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</si>
  <si>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</si>
  <si>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</si>
  <si>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</si>
  <si>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</si>
  <si>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</si>
  <si>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</si>
  <si>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</si>
  <si>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</si>
  <si>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</si>
  <si>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</si>
  <si>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</si>
  <si>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</si>
  <si>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</si>
  <si>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</si>
  <si>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</si>
  <si>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</si>
  <si>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</si>
  <si>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</si>
  <si>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</si>
  <si>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</si>
  <si>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</si>
  <si>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</si>
  <si>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</si>
  <si>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</si>
  <si>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</si>
  <si>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</si>
  <si>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</si>
  <si>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</si>
  <si>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</si>
  <si>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</si>
  <si>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</si>
  <si>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</si>
  <si>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</si>
  <si>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</si>
  <si>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</si>
  <si>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</si>
  <si>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</si>
  <si>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</si>
  <si>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</si>
  <si>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</si>
  <si>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</si>
  <si>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</si>
  <si>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</si>
  <si>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</si>
  <si>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</si>
  <si>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</si>
  <si>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</si>
  <si>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</si>
  <si>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</si>
  <si>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</si>
  <si>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</si>
  <si>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</si>
  <si>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</si>
  <si>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</si>
  <si>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</si>
  <si>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</si>
  <si>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</si>
  <si>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</si>
  <si>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</si>
  <si>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</si>
  <si>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</si>
  <si>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</si>
  <si>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</si>
  <si>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</si>
  <si>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</si>
  <si>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</si>
  <si>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</si>
  <si>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</si>
  <si>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</si>
  <si>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</si>
  <si>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</si>
  <si>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</si>
  <si>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</si>
  <si>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</si>
  <si>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</si>
  <si>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</si>
  <si>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</si>
  <si>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</si>
  <si>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</si>
  <si>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</si>
  <si>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</si>
  <si>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</si>
  <si>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</si>
  <si>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</si>
  <si>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</si>
  <si>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</si>
  <si>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</si>
  <si>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</si>
  <si>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</si>
  <si>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</si>
  <si>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</si>
  <si>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</si>
  <si>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</si>
  <si>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</si>
  <si>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</si>
  <si>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</si>
  <si>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</si>
  <si>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</si>
  <si>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</si>
  <si>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</si>
  <si>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</si>
  <si>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</si>
  <si>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</si>
  <si>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</si>
  <si>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</si>
  <si>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</si>
  <si>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</si>
  <si>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</si>
  <si>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</si>
  <si>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</si>
  <si>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</si>
  <si>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</si>
  <si>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</si>
  <si>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</si>
  <si>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</si>
  <si>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</si>
  <si>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</si>
  <si>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</si>
  <si>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</si>
  <si>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</si>
  <si>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</si>
  <si>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</si>
  <si>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</si>
  <si>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</si>
  <si>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</si>
  <si>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</si>
  <si>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</si>
  <si>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</si>
  <si>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</si>
  <si>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</si>
  <si>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</si>
  <si>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</si>
  <si>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</si>
  <si>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</si>
  <si>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</si>
  <si>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</si>
  <si>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</si>
  <si>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</si>
  <si>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</si>
  <si>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</si>
  <si>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</si>
  <si>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</si>
  <si>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</si>
  <si>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</si>
  <si>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</si>
  <si>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</si>
  <si>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</si>
  <si>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</si>
  <si>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</si>
  <si>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</si>
  <si>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</si>
  <si>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</si>
  <si>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</si>
  <si>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</si>
  <si>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</si>
  <si>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</si>
  <si>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</si>
  <si>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</si>
  <si>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</si>
  <si>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</si>
  <si>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</si>
  <si>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</si>
  <si>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</si>
  <si>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</si>
  <si>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</si>
  <si>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</si>
  <si>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</si>
  <si>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</si>
  <si>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</si>
  <si>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</si>
  <si>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</si>
  <si>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</si>
  <si>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</si>
  <si>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</si>
  <si>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</si>
  <si>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</si>
  <si>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</si>
  <si>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</si>
  <si>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</si>
  <si>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</si>
  <si>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</si>
  <si>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</si>
  <si>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</si>
  <si>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</si>
  <si>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</si>
  <si>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</si>
  <si>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</si>
  <si>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</si>
  <si>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</si>
  <si>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</si>
  <si>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</si>
  <si>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</si>
  <si>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</si>
  <si>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</si>
  <si>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</si>
  <si>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</si>
  <si>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</si>
  <si>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</si>
  <si>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</si>
  <si>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</si>
  <si>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</si>
  <si>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</si>
  <si>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</si>
  <si>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</si>
  <si>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</si>
  <si>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</si>
  <si>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</si>
  <si>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</si>
  <si>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</si>
  <si>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</si>
  <si>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</si>
  <si>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</si>
  <si>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</si>
  <si>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</si>
  <si>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</si>
  <si>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</si>
  <si>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</si>
  <si>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</si>
  <si>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</si>
  <si>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</si>
  <si>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</si>
  <si>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</si>
  <si>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</si>
  <si>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</si>
  <si>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</si>
  <si>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</si>
  <si>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</si>
  <si>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</si>
  <si>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</si>
  <si>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</si>
  <si>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</si>
  <si>
    <t>株式会社 国際確認検査センター　代表取締役　 大島圭美</t>
    <rPh sb="26" eb="27">
      <t>ミ</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</si>
</sst>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0">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5" fillId="0" borderId="0" xfId="0" applyFont="1" applyFill="1" applyAlignment="1">
      <alignment horizontal="left" vertical="center"/>
    </xf>
    <xf numFmtId="0" fontId="5" fillId="0" borderId="0" xfId="0" applyFont="1" applyFill="1" applyAlignment="1">
      <alignment horizontal="center" vertical="center"/>
    </xf>
    <xf numFmtId="178" fontId="5" fillId="0" borderId="0" xfId="0" applyNumberFormat="1" applyFont="1" applyFill="1" applyAlignment="1" applyProtection="1">
      <alignment horizontal="center" vertical="center" shrinkToFit="1"/>
      <protection locked="0"/>
    </xf>
    <xf numFmtId="0" fontId="5" fillId="0" borderId="0" xfId="0" applyFont="1" applyAlignment="1">
      <alignment horizontal="left" vertical="center"/>
    </xf>
    <xf numFmtId="179" fontId="5" fillId="0" borderId="0" xfId="0" applyNumberFormat="1" applyFont="1" applyFill="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Alignment="1">
      <alignment horizontal="center" vertical="center"/>
    </xf>
    <xf numFmtId="179" fontId="5" fillId="0" borderId="0" xfId="0" applyNumberFormat="1" applyFont="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protection locked="0"/>
    </xf>
    <xf numFmtId="181" fontId="5" fillId="0" borderId="0" xfId="0" applyNumberFormat="1" applyFont="1" applyAlignment="1" applyProtection="1">
      <alignment horizontal="center" vertical="center" shrinkToFit="1"/>
      <protection locked="0"/>
    </xf>
    <xf numFmtId="0" fontId="5" fillId="0" borderId="0" xfId="0" applyFont="1" applyAlignment="1">
      <alignment horizontal="left" vertical="center" wrapText="1"/>
    </xf>
    <xf numFmtId="0" fontId="5" fillId="4" borderId="0" xfId="0" applyFont="1" applyFill="1" applyAlignment="1">
      <alignment horizontal="left" vertical="center"/>
    </xf>
    <xf numFmtId="177" fontId="5" fillId="0" borderId="0" xfId="0" applyNumberFormat="1"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3" xfId="0" applyFont="1" applyBorder="1" applyAlignment="1">
      <alignment horizontal="left" vertical="center"/>
    </xf>
    <xf numFmtId="0" fontId="5" fillId="0" borderId="0" xfId="0" applyFont="1" applyAlignment="1" applyProtection="1">
      <alignment horizontal="center" vertical="center" shrinkToFit="1"/>
      <protection locked="0"/>
    </xf>
    <xf numFmtId="0" fontId="5" fillId="0" borderId="0" xfId="0" applyFont="1" applyAlignment="1" applyProtection="1">
      <alignment horizontal="left" vertical="center" wrapText="1"/>
      <protection locked="0"/>
    </xf>
    <xf numFmtId="0" fontId="5" fillId="0" borderId="0" xfId="0" applyFont="1" applyAlignment="1">
      <alignment horizontal="left" vertical="top" wrapText="1"/>
    </xf>
    <xf numFmtId="0" fontId="5" fillId="0" borderId="0" xfId="0" applyFont="1" applyFill="1" applyAlignment="1">
      <alignment horizontal="left" vertical="center" wrapText="1"/>
    </xf>
    <xf numFmtId="177" fontId="5" fillId="0" borderId="0" xfId="0" applyNumberFormat="1" applyFont="1" applyFill="1" applyAlignment="1" applyProtection="1">
      <alignment horizontal="center" vertical="center"/>
      <protection locked="0"/>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5" fillId="0" borderId="2" xfId="0" applyFont="1" applyBorder="1" applyAlignment="1">
      <alignment horizontal="left" vertical="center"/>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5" fillId="0" borderId="2" xfId="0" applyFont="1" applyBorder="1" applyAlignment="1">
      <alignment horizontal="left" vertical="center" wrapText="1"/>
    </xf>
    <xf numFmtId="0" fontId="5" fillId="0" borderId="2" xfId="0" applyFont="1" applyBorder="1" applyAlignment="1">
      <alignment horizontal="left" vertical="top" wrapText="1"/>
    </xf>
    <xf numFmtId="0" fontId="5" fillId="0" borderId="2" xfId="0" applyFont="1" applyBorder="1" applyAlignment="1">
      <alignment vertical="center" wrapText="1"/>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lignment vertical="center"/>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horizontal="left" vertical="top"/>
    </xf>
    <xf numFmtId="177" fontId="5" fillId="0" borderId="0" xfId="0" applyNumberFormat="1" applyFont="1" applyFill="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xr:uid="{00000000-0005-0000-0000-000001000000}"/>
    <cellStyle name="標準 2 2" xfId="2" xr:uid="{00000000-0005-0000-0000-000002000000}"/>
    <cellStyle name="標準 3" xfId="3" xr:uid="{00000000-0005-0000-0000-000003000000}"/>
  </cellStyles>
  <dxfs count="14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checked="Checked"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3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3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3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3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3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3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3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3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3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3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3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3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3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3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3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3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3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3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3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3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3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3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3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3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3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3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3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3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3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3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3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3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3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3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3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3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3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3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3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3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3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3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3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3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3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3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3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3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3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3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3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3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3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3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3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3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3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3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3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3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3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3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3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3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3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3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3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3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3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3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3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3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3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3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3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3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3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3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3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3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3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3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3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3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3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3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3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3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3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3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3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3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3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3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3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3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3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3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3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3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3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3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3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3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3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3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3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3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3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3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3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3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3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3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3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3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3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3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3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3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3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3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3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3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3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3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3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3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3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3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3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3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3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3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3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3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3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3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3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3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3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3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3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3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3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3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3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3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3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3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3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3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3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3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3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3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3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3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3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3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3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3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3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3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3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3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3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3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3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3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3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3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3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3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3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3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3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3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3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3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3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3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3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3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3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3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3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3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3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3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3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3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3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3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3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3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3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3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3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3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3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3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3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3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3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3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3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3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3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3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3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3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3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3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3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3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3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3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3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3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3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3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3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3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3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3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3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3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3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3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3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3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3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3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3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3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3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3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3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3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3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3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3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3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3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3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3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3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300-0000E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300-0000E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300-0000E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300-0000E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300-0000E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300-0000E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300-0000E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300-0000E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300-0000E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300-0000E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300-0000E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300-0000E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300-0000E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300-0000E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300-0000F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300-0000F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300-0000F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300-0000F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300-0000F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300-0000F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300-0000F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300-0000F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300-0000F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300-0000F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300-0000F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300-0000F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300-0000F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300-0000F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300-0000F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300-0000F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300-00000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3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3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3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3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3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3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3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3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3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3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3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3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3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3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3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3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3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3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3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3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3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3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3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3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3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3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3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3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3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3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3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3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3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3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3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3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3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3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3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3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3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3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3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3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3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3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3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3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3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3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3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3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3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3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3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3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3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3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3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3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3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3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3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3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3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3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3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3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3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3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3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3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3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3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3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3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3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3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3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3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3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3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3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3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3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3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3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3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3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3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3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3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3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3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3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3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3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3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3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3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3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3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3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3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3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3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3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3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3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3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3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3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3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3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3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3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3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3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3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3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300-00008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300-00008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3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300-00008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300-00008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3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3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3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3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300-00008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3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3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3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300-00008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300-00009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300-00009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300-00009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300-00009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300-00009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300-00009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300-00009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300-00009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300-00009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300-00009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300-00009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300-00009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300-00009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300-00009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300-00009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300-00009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300-0000A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300-0000A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3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300-0000A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300-0000A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300-0000A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300-0000A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300-0000A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300-0000A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300-0000A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300-0000A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300-0000A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300-0000A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300-0000B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300-0000B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300-0000B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300-0000B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300-0000B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300-0000B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300-0000B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300-0000B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300-0000B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300-0000B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300-0000B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300-0000B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300-0000B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300-0000B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300-0000B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300-0000B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300-0000C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300-0000C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300-0000C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300-0000C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3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3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300-0000C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3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3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300-0000C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3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3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300-0000C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3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3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300-0000C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3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3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300-0000D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3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3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300-0000D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3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3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3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3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3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3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3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3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3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3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3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3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3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3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3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3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3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3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3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3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3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3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3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3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3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3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3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3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3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3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3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3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3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3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3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3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3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3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3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3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3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3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3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3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3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3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3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3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3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3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3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3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3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3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3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3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3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3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3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3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3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3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3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3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3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3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3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3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3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3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3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3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3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3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3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3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3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3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3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3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3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3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3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3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3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3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3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3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3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3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3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3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3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3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3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3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3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3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3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3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3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3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3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3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3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300-00003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300-00004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300-00004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300-00004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300-00004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300-00004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300-00004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300-00004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300-00004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300-00004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300-00004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300-00004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300-00004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300-00004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300-00004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300-00004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300-00004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300-00005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300-00005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300-00005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300-00005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300-00005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300-00005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300-00005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300-00005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300-00005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300-00005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300-00005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300-00005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300-00005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300-00005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300-00005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300-00005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300-00006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300-00006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300-00006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300-00006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300-00006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300-00006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300-00006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300-00006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300-00006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300-00006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300-00006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300-00006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300-00006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300-00006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300-00006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300-00006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300-00007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300-00007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300-00007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300-00007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300-00007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300-00007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300-00007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300-00007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300-00007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300-00007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300-00007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300-00007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300-00007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300-00007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300-00007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300-00007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300-00008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300-00008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300-00008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300-00008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300-00008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300-00008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300-00008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300-00008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300-00008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300-00008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300-00008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300-00008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300-00008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300-00008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300-00008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3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300-00009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300-00009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300-00009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300-00009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300-00009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300-00009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300-00009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300-00009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300-00009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300-00009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300-00009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300-00009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300-00009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300-00009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300-00009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300-00009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300-0000A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300-0000A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300-0000A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300-0000A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300-0000A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300-0000A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300-0000A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300-0000A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300-0000A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300-0000A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300-0000A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300-0000A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300-0000A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300-0000A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300-0000A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300-0000A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300-0000B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300-0000B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300-0000B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300-0000B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300-0000B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300-0000B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300-0000B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300-0000B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300-0000B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300-0000B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300-0000B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300-0000B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300-0000B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300-0000B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300-0000B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300-0000B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300-0000C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300-0000C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300-0000C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300-0000C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300-0000C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300-0000C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300-0000C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300-0000C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300-0000C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300-0000C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300-0000C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300-0000C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300-0000C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300-0000C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300-0000C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300-0000C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300-0000D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300-0000D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300-0000D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300-0000D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300-0000D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300-0000D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300-0000D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300-0000D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300-0000D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300-0000D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300-0000D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300-0000D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300-0000D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300-0000D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300-0000D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300-0000D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300-0000E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300-0000E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3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3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3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3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3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3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300-0000E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300-0000E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300-0000E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300-0000E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300-0000E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300-0000E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300-0000E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300-0000E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300-0000F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300-0000F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300-0000F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300-0000F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300-0000F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300-0000F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300-0000F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300-0000F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300-0000F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300-0000F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300-0000F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300-0000F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300-0000F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300-0000F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300-0000F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300-0000F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300-00000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300-00000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300-00000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300-00000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300-00000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300-00000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300-00000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300-00000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300-00000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300-00000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300-00000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300-00000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300-00000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300-00000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300-00000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300-00000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300-00001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300-00001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300-00001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300-00001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300-00001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300-00001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300-00001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300-00001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300-00001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300-00001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300-00001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300-00001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300-00001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300-00001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300-00001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300-00001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300-00002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300-00002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300-00002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300-00002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300-00002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300-00002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300-00002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300-00002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300-00002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300-00002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300-00002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300-00002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300-00002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300-00002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300-00002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300-00002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300-00003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300-00003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300-00003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300-00003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300-00003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3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3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300-00003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300-00003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3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300-00003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300-00003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3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3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3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3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3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300-00004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3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3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3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3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3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3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3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3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300-00004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300-00004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300-00004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300-00004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300-00004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300-00004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300-00005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300-00005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300-00005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3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3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300-00005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300-00005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300-00005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300-00005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300-00005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300-00005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300-00005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300-00005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300-00005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300-00005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300-00005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300-00006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300-00006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300-00006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300-00006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300-00006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300-00006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300-00006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300-00006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3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3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3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3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300-00006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3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3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3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3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3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3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3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3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3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3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3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3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3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3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3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3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3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3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3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3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3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3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3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3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3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3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3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3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3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3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3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3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3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3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3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3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3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3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3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3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300-00009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300-00009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300-00009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3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3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3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3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3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3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3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3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3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3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3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3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3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3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3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3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3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3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3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3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3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300-0000A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300-0000A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300-0000A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3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3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3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3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3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3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3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3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3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300-0000B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300-0000B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300-0000B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3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3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3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3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3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3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3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3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3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3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3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3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3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3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3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3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3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3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300-00006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300-00006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300-00006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300-00006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300-00006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300-00006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300-00006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300-00006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300-00007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300-00007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300-00007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300-00007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300-00007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300-00007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300-00007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300-00007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300-00007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300-00007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300-00007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300-00007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300-00007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300-00007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300-00007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300-00007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300-00008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300-00008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300-00008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300-00008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300-00008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300-00008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300-00008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300-00008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300-00008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300-00008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300-00008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300-00008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300-00008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300-00008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300-00008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300-00008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300-00009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300-00009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21" Type="http://schemas.openxmlformats.org/officeDocument/2006/relationships/ctrlProp" Target="../ctrlProps/ctrlProp123.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170" Type="http://schemas.openxmlformats.org/officeDocument/2006/relationships/ctrlProp" Target="../ctrlProps/ctrlProp272.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903" Type="http://schemas.openxmlformats.org/officeDocument/2006/relationships/ctrlProp" Target="../ctrlProps/ctrlProp1005.xml"/><Relationship Id="rId32" Type="http://schemas.openxmlformats.org/officeDocument/2006/relationships/ctrlProp" Target="../ctrlProps/ctrlProp13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181" Type="http://schemas.openxmlformats.org/officeDocument/2006/relationships/ctrlProp" Target="../ctrlProps/ctrlProp283.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497" Type="http://schemas.openxmlformats.org/officeDocument/2006/relationships/ctrlProp" Target="../ctrlProps/ctrlProp599.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357" Type="http://schemas.openxmlformats.org/officeDocument/2006/relationships/ctrlProp" Target="../ctrlProps/ctrlProp459.xml"/><Relationship Id="rId1110" Type="http://schemas.openxmlformats.org/officeDocument/2006/relationships/ctrlProp" Target="../ctrlProps/ctrlProp1212.xml"/><Relationship Id="rId54" Type="http://schemas.openxmlformats.org/officeDocument/2006/relationships/ctrlProp" Target="../ctrlProps/ctrlProp156.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270" Type="http://schemas.openxmlformats.org/officeDocument/2006/relationships/ctrlProp" Target="../ctrlProps/ctrlProp372.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281" Type="http://schemas.openxmlformats.org/officeDocument/2006/relationships/ctrlProp" Target="../ctrlProps/ctrlProp383.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807" Type="http://schemas.openxmlformats.org/officeDocument/2006/relationships/ctrlProp" Target="../ctrlProps/ctrlProp909.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292" Type="http://schemas.openxmlformats.org/officeDocument/2006/relationships/ctrlProp" Target="../ctrlProps/ctrlProp394.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597" Type="http://schemas.openxmlformats.org/officeDocument/2006/relationships/ctrlProp" Target="../ctrlProps/ctrlProp699.xml"/><Relationship Id="rId720" Type="http://schemas.openxmlformats.org/officeDocument/2006/relationships/ctrlProp" Target="../ctrlProps/ctrlProp822.xml"/><Relationship Id="rId818" Type="http://schemas.openxmlformats.org/officeDocument/2006/relationships/ctrlProp" Target="../ctrlProps/ctrlProp920.xml"/><Relationship Id="rId152" Type="http://schemas.openxmlformats.org/officeDocument/2006/relationships/ctrlProp" Target="../ctrlProps/ctrlProp254.xml"/><Relationship Id="rId457" Type="http://schemas.openxmlformats.org/officeDocument/2006/relationships/ctrlProp" Target="../ctrlProps/ctrlProp559.xml"/><Relationship Id="rId1003" Type="http://schemas.openxmlformats.org/officeDocument/2006/relationships/ctrlProp" Target="../ctrlProps/ctrlProp1105.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14" Type="http://schemas.openxmlformats.org/officeDocument/2006/relationships/ctrlProp" Target="../ctrlProps/ctrlProp116.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163" Type="http://schemas.openxmlformats.org/officeDocument/2006/relationships/ctrlProp" Target="../ctrlProps/ctrlProp265.xml"/><Relationship Id="rId370" Type="http://schemas.openxmlformats.org/officeDocument/2006/relationships/ctrlProp" Target="../ctrlProps/ctrlProp472.xml"/><Relationship Id="rId829" Type="http://schemas.openxmlformats.org/officeDocument/2006/relationships/ctrlProp" Target="../ctrlProps/ctrlProp931.xml"/><Relationship Id="rId1014" Type="http://schemas.openxmlformats.org/officeDocument/2006/relationships/ctrlProp" Target="../ctrlProps/ctrlProp1116.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25" Type="http://schemas.openxmlformats.org/officeDocument/2006/relationships/ctrlProp" Target="../ctrlProps/ctrlProp127.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174" Type="http://schemas.openxmlformats.org/officeDocument/2006/relationships/ctrlProp" Target="../ctrlProps/ctrlProp276.xml"/><Relationship Id="rId381" Type="http://schemas.openxmlformats.org/officeDocument/2006/relationships/ctrlProp" Target="../ctrlProps/ctrlProp483.xml"/><Relationship Id="rId602" Type="http://schemas.openxmlformats.org/officeDocument/2006/relationships/ctrlProp" Target="../ctrlProps/ctrlProp704.xml"/><Relationship Id="rId1025" Type="http://schemas.openxmlformats.org/officeDocument/2006/relationships/ctrlProp" Target="../ctrlProps/ctrlProp1127.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907" Type="http://schemas.openxmlformats.org/officeDocument/2006/relationships/ctrlProp" Target="../ctrlProps/ctrlProp1009.xml"/><Relationship Id="rId36" Type="http://schemas.openxmlformats.org/officeDocument/2006/relationships/ctrlProp" Target="../ctrlProps/ctrlProp138.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185" Type="http://schemas.openxmlformats.org/officeDocument/2006/relationships/ctrlProp" Target="../ctrlProps/ctrlProp287.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392" Type="http://schemas.openxmlformats.org/officeDocument/2006/relationships/ctrlProp" Target="../ctrlProps/ctrlProp494.xml"/><Relationship Id="rId613" Type="http://schemas.openxmlformats.org/officeDocument/2006/relationships/ctrlProp" Target="../ctrlProps/ctrlProp715.xml"/><Relationship Id="rId697" Type="http://schemas.openxmlformats.org/officeDocument/2006/relationships/ctrlProp" Target="../ctrlProps/ctrlProp799.xml"/><Relationship Id="rId820" Type="http://schemas.openxmlformats.org/officeDocument/2006/relationships/ctrlProp" Target="../ctrlProps/ctrlProp922.xml"/><Relationship Id="rId918" Type="http://schemas.openxmlformats.org/officeDocument/2006/relationships/ctrlProp" Target="../ctrlProps/ctrlProp1020.xml"/><Relationship Id="rId252" Type="http://schemas.openxmlformats.org/officeDocument/2006/relationships/ctrlProp" Target="../ctrlProps/ctrlProp354.xml"/><Relationship Id="rId1103" Type="http://schemas.openxmlformats.org/officeDocument/2006/relationships/ctrlProp" Target="../ctrlProps/ctrlProp1205.xml"/><Relationship Id="rId47" Type="http://schemas.openxmlformats.org/officeDocument/2006/relationships/ctrlProp" Target="../ctrlProps/ctrlProp149.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84" Type="http://schemas.openxmlformats.org/officeDocument/2006/relationships/ctrlProp" Target="../ctrlProps/ctrlProp186.xml"/><Relationship Id="rId138" Type="http://schemas.openxmlformats.org/officeDocument/2006/relationships/ctrlProp" Target="../ctrlProps/ctrlProp240.xml"/><Relationship Id="rId345" Type="http://schemas.openxmlformats.org/officeDocument/2006/relationships/ctrlProp" Target="../ctrlProps/ctrlProp447.xml"/><Relationship Id="rId387" Type="http://schemas.openxmlformats.org/officeDocument/2006/relationships/ctrlProp" Target="../ctrlProps/ctrlProp489.xml"/><Relationship Id="rId510" Type="http://schemas.openxmlformats.org/officeDocument/2006/relationships/ctrlProp" Target="../ctrlProps/ctrlProp612.xml"/><Relationship Id="rId552" Type="http://schemas.openxmlformats.org/officeDocument/2006/relationships/ctrlProp" Target="../ctrlProps/ctrlProp654.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857" Type="http://schemas.openxmlformats.org/officeDocument/2006/relationships/ctrlProp" Target="../ctrlProps/ctrlProp959.xml"/><Relationship Id="rId899" Type="http://schemas.openxmlformats.org/officeDocument/2006/relationships/ctrlProp" Target="../ctrlProps/ctrlProp1001.xml"/><Relationship Id="rId1000" Type="http://schemas.openxmlformats.org/officeDocument/2006/relationships/ctrlProp" Target="../ctrlProps/ctrlProp1102.xml"/><Relationship Id="rId1042" Type="http://schemas.openxmlformats.org/officeDocument/2006/relationships/ctrlProp" Target="../ctrlProps/ctrlProp1144.xml"/><Relationship Id="rId1084" Type="http://schemas.openxmlformats.org/officeDocument/2006/relationships/ctrlProp" Target="../ctrlProps/ctrlProp1186.xml"/><Relationship Id="rId107" Type="http://schemas.openxmlformats.org/officeDocument/2006/relationships/ctrlProp" Target="../ctrlProps/ctrlProp209.xml"/><Relationship Id="rId289" Type="http://schemas.openxmlformats.org/officeDocument/2006/relationships/ctrlProp" Target="../ctrlProps/ctrlProp391.xml"/><Relationship Id="rId454" Type="http://schemas.openxmlformats.org/officeDocument/2006/relationships/ctrlProp" Target="../ctrlProps/ctrlProp556.xml"/><Relationship Id="rId496" Type="http://schemas.openxmlformats.org/officeDocument/2006/relationships/ctrlProp" Target="../ctrlProps/ctrlProp598.xml"/><Relationship Id="rId661" Type="http://schemas.openxmlformats.org/officeDocument/2006/relationships/ctrlProp" Target="../ctrlProps/ctrlProp763.xml"/><Relationship Id="rId717" Type="http://schemas.openxmlformats.org/officeDocument/2006/relationships/ctrlProp" Target="../ctrlProps/ctrlProp819.xml"/><Relationship Id="rId759" Type="http://schemas.openxmlformats.org/officeDocument/2006/relationships/ctrlProp" Target="../ctrlProps/ctrlProp861.xml"/><Relationship Id="rId924" Type="http://schemas.openxmlformats.org/officeDocument/2006/relationships/ctrlProp" Target="../ctrlProps/ctrlProp1026.xml"/><Relationship Id="rId966" Type="http://schemas.openxmlformats.org/officeDocument/2006/relationships/ctrlProp" Target="../ctrlProps/ctrlProp1068.xml"/><Relationship Id="rId11" Type="http://schemas.openxmlformats.org/officeDocument/2006/relationships/ctrlProp" Target="../ctrlProps/ctrlProp113.xml"/><Relationship Id="rId53" Type="http://schemas.openxmlformats.org/officeDocument/2006/relationships/ctrlProp" Target="../ctrlProps/ctrlProp155.xml"/><Relationship Id="rId149" Type="http://schemas.openxmlformats.org/officeDocument/2006/relationships/ctrlProp" Target="../ctrlProps/ctrlProp251.xml"/><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521" Type="http://schemas.openxmlformats.org/officeDocument/2006/relationships/ctrlProp" Target="../ctrlProps/ctrlProp623.xml"/><Relationship Id="rId563" Type="http://schemas.openxmlformats.org/officeDocument/2006/relationships/ctrlProp" Target="../ctrlProps/ctrlProp665.xml"/><Relationship Id="rId619" Type="http://schemas.openxmlformats.org/officeDocument/2006/relationships/ctrlProp" Target="../ctrlProps/ctrlProp721.xml"/><Relationship Id="rId770" Type="http://schemas.openxmlformats.org/officeDocument/2006/relationships/ctrlProp" Target="../ctrlProps/ctrlProp872.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216" Type="http://schemas.openxmlformats.org/officeDocument/2006/relationships/ctrlProp" Target="../ctrlProps/ctrlProp318.xml"/><Relationship Id="rId423" Type="http://schemas.openxmlformats.org/officeDocument/2006/relationships/ctrlProp" Target="../ctrlProps/ctrlProp525.xml"/><Relationship Id="rId826" Type="http://schemas.openxmlformats.org/officeDocument/2006/relationships/ctrlProp" Target="../ctrlProps/ctrlProp928.xml"/><Relationship Id="rId868" Type="http://schemas.openxmlformats.org/officeDocument/2006/relationships/ctrlProp" Target="../ctrlProps/ctrlProp970.xml"/><Relationship Id="rId1011" Type="http://schemas.openxmlformats.org/officeDocument/2006/relationships/ctrlProp" Target="../ctrlProps/ctrlProp1113.xml"/><Relationship Id="rId1053" Type="http://schemas.openxmlformats.org/officeDocument/2006/relationships/ctrlProp" Target="../ctrlProps/ctrlProp1155.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30" Type="http://schemas.openxmlformats.org/officeDocument/2006/relationships/ctrlProp" Target="../ctrlProps/ctrlProp732.xml"/><Relationship Id="rId672" Type="http://schemas.openxmlformats.org/officeDocument/2006/relationships/ctrlProp" Target="../ctrlProps/ctrlProp774.xml"/><Relationship Id="rId728" Type="http://schemas.openxmlformats.org/officeDocument/2006/relationships/ctrlProp" Target="../ctrlProps/ctrlProp830.xml"/><Relationship Id="rId935" Type="http://schemas.openxmlformats.org/officeDocument/2006/relationships/ctrlProp" Target="../ctrlProps/ctrlProp1037.xml"/><Relationship Id="rId1095" Type="http://schemas.openxmlformats.org/officeDocument/2006/relationships/ctrlProp" Target="../ctrlProps/ctrlProp1197.xml"/><Relationship Id="rId22" Type="http://schemas.openxmlformats.org/officeDocument/2006/relationships/ctrlProp" Target="../ctrlProps/ctrlProp124.xml"/><Relationship Id="rId64" Type="http://schemas.openxmlformats.org/officeDocument/2006/relationships/ctrlProp" Target="../ctrlProps/ctrlProp166.xml"/><Relationship Id="rId118" Type="http://schemas.openxmlformats.org/officeDocument/2006/relationships/ctrlProp" Target="../ctrlProps/ctrlProp220.xml"/><Relationship Id="rId325" Type="http://schemas.openxmlformats.org/officeDocument/2006/relationships/ctrlProp" Target="../ctrlProps/ctrlProp427.xml"/><Relationship Id="rId367" Type="http://schemas.openxmlformats.org/officeDocument/2006/relationships/ctrlProp" Target="../ctrlProps/ctrlProp469.xml"/><Relationship Id="rId532" Type="http://schemas.openxmlformats.org/officeDocument/2006/relationships/ctrlProp" Target="../ctrlProps/ctrlProp634.xml"/><Relationship Id="rId574" Type="http://schemas.openxmlformats.org/officeDocument/2006/relationships/ctrlProp" Target="../ctrlProps/ctrlProp676.xml"/><Relationship Id="rId977" Type="http://schemas.openxmlformats.org/officeDocument/2006/relationships/ctrlProp" Target="../ctrlProps/ctrlProp1079.xml"/><Relationship Id="rId1120" Type="http://schemas.openxmlformats.org/officeDocument/2006/relationships/ctrlProp" Target="../ctrlProps/ctrlProp1222.xml"/><Relationship Id="rId171" Type="http://schemas.openxmlformats.org/officeDocument/2006/relationships/ctrlProp" Target="../ctrlProps/ctrlProp273.xml"/><Relationship Id="rId227" Type="http://schemas.openxmlformats.org/officeDocument/2006/relationships/ctrlProp" Target="../ctrlProps/ctrlProp329.xml"/><Relationship Id="rId781" Type="http://schemas.openxmlformats.org/officeDocument/2006/relationships/ctrlProp" Target="../ctrlProps/ctrlProp883.xml"/><Relationship Id="rId837" Type="http://schemas.openxmlformats.org/officeDocument/2006/relationships/ctrlProp" Target="../ctrlProps/ctrlProp939.xml"/><Relationship Id="rId879" Type="http://schemas.openxmlformats.org/officeDocument/2006/relationships/ctrlProp" Target="../ctrlProps/ctrlProp981.xml"/><Relationship Id="rId1022" Type="http://schemas.openxmlformats.org/officeDocument/2006/relationships/ctrlProp" Target="../ctrlProps/ctrlProp1124.xml"/><Relationship Id="rId269" Type="http://schemas.openxmlformats.org/officeDocument/2006/relationships/ctrlProp" Target="../ctrlProps/ctrlProp371.xml"/><Relationship Id="rId434" Type="http://schemas.openxmlformats.org/officeDocument/2006/relationships/ctrlProp" Target="../ctrlProps/ctrlProp536.xml"/><Relationship Id="rId476" Type="http://schemas.openxmlformats.org/officeDocument/2006/relationships/ctrlProp" Target="../ctrlProps/ctrlProp578.xml"/><Relationship Id="rId641" Type="http://schemas.openxmlformats.org/officeDocument/2006/relationships/ctrlProp" Target="../ctrlProps/ctrlProp743.xml"/><Relationship Id="rId683" Type="http://schemas.openxmlformats.org/officeDocument/2006/relationships/ctrlProp" Target="../ctrlProps/ctrlProp785.xml"/><Relationship Id="rId739" Type="http://schemas.openxmlformats.org/officeDocument/2006/relationships/ctrlProp" Target="../ctrlProps/ctrlProp841.xml"/><Relationship Id="rId890" Type="http://schemas.openxmlformats.org/officeDocument/2006/relationships/ctrlProp" Target="../ctrlProps/ctrlProp992.xml"/><Relationship Id="rId904" Type="http://schemas.openxmlformats.org/officeDocument/2006/relationships/ctrlProp" Target="../ctrlProps/ctrlProp1006.xml"/><Relationship Id="rId1064" Type="http://schemas.openxmlformats.org/officeDocument/2006/relationships/ctrlProp" Target="../ctrlProps/ctrlProp1166.xml"/><Relationship Id="rId33" Type="http://schemas.openxmlformats.org/officeDocument/2006/relationships/ctrlProp" Target="../ctrlProps/ctrlProp135.xml"/><Relationship Id="rId129" Type="http://schemas.openxmlformats.org/officeDocument/2006/relationships/ctrlProp" Target="../ctrlProps/ctrlProp231.xml"/><Relationship Id="rId280" Type="http://schemas.openxmlformats.org/officeDocument/2006/relationships/ctrlProp" Target="../ctrlProps/ctrlProp382.xml"/><Relationship Id="rId336" Type="http://schemas.openxmlformats.org/officeDocument/2006/relationships/ctrlProp" Target="../ctrlProps/ctrlProp438.xml"/><Relationship Id="rId501" Type="http://schemas.openxmlformats.org/officeDocument/2006/relationships/ctrlProp" Target="../ctrlProps/ctrlProp603.xml"/><Relationship Id="rId543" Type="http://schemas.openxmlformats.org/officeDocument/2006/relationships/ctrlProp" Target="../ctrlProps/ctrlProp645.xml"/><Relationship Id="rId946" Type="http://schemas.openxmlformats.org/officeDocument/2006/relationships/ctrlProp" Target="../ctrlProps/ctrlProp1048.xml"/><Relationship Id="rId988" Type="http://schemas.openxmlformats.org/officeDocument/2006/relationships/ctrlProp" Target="../ctrlProps/ctrlProp1090.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585" Type="http://schemas.openxmlformats.org/officeDocument/2006/relationships/ctrlProp" Target="../ctrlProps/ctrlProp687.xml"/><Relationship Id="rId750" Type="http://schemas.openxmlformats.org/officeDocument/2006/relationships/ctrlProp" Target="../ctrlProps/ctrlProp852.xml"/><Relationship Id="rId792" Type="http://schemas.openxmlformats.org/officeDocument/2006/relationships/ctrlProp" Target="../ctrlProps/ctrlProp894.xml"/><Relationship Id="rId806" Type="http://schemas.openxmlformats.org/officeDocument/2006/relationships/ctrlProp" Target="../ctrlProps/ctrlProp908.xml"/><Relationship Id="rId848" Type="http://schemas.openxmlformats.org/officeDocument/2006/relationships/ctrlProp" Target="../ctrlProps/ctrlProp950.xml"/><Relationship Id="rId1033" Type="http://schemas.openxmlformats.org/officeDocument/2006/relationships/ctrlProp" Target="../ctrlProps/ctrlProp1135.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487" Type="http://schemas.openxmlformats.org/officeDocument/2006/relationships/ctrlProp" Target="../ctrlProps/ctrlProp589.xml"/><Relationship Id="rId610" Type="http://schemas.openxmlformats.org/officeDocument/2006/relationships/ctrlProp" Target="../ctrlProps/ctrlProp712.xml"/><Relationship Id="rId652" Type="http://schemas.openxmlformats.org/officeDocument/2006/relationships/ctrlProp" Target="../ctrlProps/ctrlProp754.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 Id="rId512" Type="http://schemas.openxmlformats.org/officeDocument/2006/relationships/ctrlProp" Target="../ctrlProps/ctrlProp614.xml"/><Relationship Id="rId957" Type="http://schemas.openxmlformats.org/officeDocument/2006/relationships/ctrlProp" Target="../ctrlProps/ctrlProp1059.xml"/><Relationship Id="rId999" Type="http://schemas.openxmlformats.org/officeDocument/2006/relationships/ctrlProp" Target="../ctrlProps/ctrlProp1101.xml"/><Relationship Id="rId1100" Type="http://schemas.openxmlformats.org/officeDocument/2006/relationships/ctrlProp" Target="../ctrlProps/ctrlProp1202.xml"/><Relationship Id="rId1142" Type="http://schemas.openxmlformats.org/officeDocument/2006/relationships/ctrlProp" Target="../ctrlProps/ctrlProp1244.xml"/><Relationship Id="rId44" Type="http://schemas.openxmlformats.org/officeDocument/2006/relationships/ctrlProp" Target="../ctrlProps/ctrlProp146.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54" Type="http://schemas.openxmlformats.org/officeDocument/2006/relationships/ctrlProp" Target="../ctrlProps/ctrlProp656.xml"/><Relationship Id="rId596" Type="http://schemas.openxmlformats.org/officeDocument/2006/relationships/ctrlProp" Target="../ctrlProps/ctrlProp698.xml"/><Relationship Id="rId761" Type="http://schemas.openxmlformats.org/officeDocument/2006/relationships/ctrlProp" Target="../ctrlProps/ctrlProp863.xml"/><Relationship Id="rId817" Type="http://schemas.openxmlformats.org/officeDocument/2006/relationships/ctrlProp" Target="../ctrlProps/ctrlProp919.xml"/><Relationship Id="rId859" Type="http://schemas.openxmlformats.org/officeDocument/2006/relationships/ctrlProp" Target="../ctrlProps/ctrlProp961.xml"/><Relationship Id="rId1002" Type="http://schemas.openxmlformats.org/officeDocument/2006/relationships/ctrlProp" Target="../ctrlProps/ctrlProp1104.xml"/><Relationship Id="rId193" Type="http://schemas.openxmlformats.org/officeDocument/2006/relationships/ctrlProp" Target="../ctrlProps/ctrlProp295.xml"/><Relationship Id="rId207" Type="http://schemas.openxmlformats.org/officeDocument/2006/relationships/ctrlProp" Target="../ctrlProps/ctrlProp309.xml"/><Relationship Id="rId249" Type="http://schemas.openxmlformats.org/officeDocument/2006/relationships/ctrlProp" Target="../ctrlProps/ctrlProp351.xml"/><Relationship Id="rId414" Type="http://schemas.openxmlformats.org/officeDocument/2006/relationships/ctrlProp" Target="../ctrlProps/ctrlProp516.xml"/><Relationship Id="rId456" Type="http://schemas.openxmlformats.org/officeDocument/2006/relationships/ctrlProp" Target="../ctrlProps/ctrlProp558.xml"/><Relationship Id="rId498" Type="http://schemas.openxmlformats.org/officeDocument/2006/relationships/ctrlProp" Target="../ctrlProps/ctrlProp600.xml"/><Relationship Id="rId621" Type="http://schemas.openxmlformats.org/officeDocument/2006/relationships/ctrlProp" Target="../ctrlProps/ctrlProp723.xml"/><Relationship Id="rId663" Type="http://schemas.openxmlformats.org/officeDocument/2006/relationships/ctrlProp" Target="../ctrlProps/ctrlProp765.xml"/><Relationship Id="rId870" Type="http://schemas.openxmlformats.org/officeDocument/2006/relationships/ctrlProp" Target="../ctrlProps/ctrlProp972.xml"/><Relationship Id="rId1044" Type="http://schemas.openxmlformats.org/officeDocument/2006/relationships/ctrlProp" Target="../ctrlProps/ctrlProp1146.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260" Type="http://schemas.openxmlformats.org/officeDocument/2006/relationships/ctrlProp" Target="../ctrlProps/ctrlProp362.xml"/><Relationship Id="rId316" Type="http://schemas.openxmlformats.org/officeDocument/2006/relationships/ctrlProp" Target="../ctrlProps/ctrlProp418.xml"/><Relationship Id="rId523" Type="http://schemas.openxmlformats.org/officeDocument/2006/relationships/ctrlProp" Target="../ctrlProps/ctrlProp625.xml"/><Relationship Id="rId719" Type="http://schemas.openxmlformats.org/officeDocument/2006/relationships/ctrlProp" Target="../ctrlProps/ctrlProp821.xml"/><Relationship Id="rId926" Type="http://schemas.openxmlformats.org/officeDocument/2006/relationships/ctrlProp" Target="../ctrlProps/ctrlProp1028.xml"/><Relationship Id="rId968" Type="http://schemas.openxmlformats.org/officeDocument/2006/relationships/ctrlProp" Target="../ctrlProps/ctrlProp1070.xml"/><Relationship Id="rId1111" Type="http://schemas.openxmlformats.org/officeDocument/2006/relationships/ctrlProp" Target="../ctrlProps/ctrlProp1213.xml"/><Relationship Id="rId1153" Type="http://schemas.openxmlformats.org/officeDocument/2006/relationships/ctrlProp" Target="../ctrlProps/ctrlProp1255.xml"/><Relationship Id="rId55" Type="http://schemas.openxmlformats.org/officeDocument/2006/relationships/ctrlProp" Target="../ctrlProps/ctrlProp157.xml"/><Relationship Id="rId97" Type="http://schemas.openxmlformats.org/officeDocument/2006/relationships/ctrlProp" Target="../ctrlProps/ctrlProp199.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30" Type="http://schemas.openxmlformats.org/officeDocument/2006/relationships/ctrlProp" Target="../ctrlProps/ctrlProp832.xml"/><Relationship Id="rId772" Type="http://schemas.openxmlformats.org/officeDocument/2006/relationships/ctrlProp" Target="../ctrlProps/ctrlProp874.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218" Type="http://schemas.openxmlformats.org/officeDocument/2006/relationships/ctrlProp" Target="../ctrlProps/ctrlProp320.xml"/><Relationship Id="rId425" Type="http://schemas.openxmlformats.org/officeDocument/2006/relationships/ctrlProp" Target="../ctrlProps/ctrlProp527.xml"/><Relationship Id="rId467" Type="http://schemas.openxmlformats.org/officeDocument/2006/relationships/ctrlProp" Target="../ctrlProps/ctrlProp569.xml"/><Relationship Id="rId632" Type="http://schemas.openxmlformats.org/officeDocument/2006/relationships/ctrlProp" Target="../ctrlProps/ctrlProp734.xml"/><Relationship Id="rId1055" Type="http://schemas.openxmlformats.org/officeDocument/2006/relationships/ctrlProp" Target="../ctrlProps/ctrlProp1157.xml"/><Relationship Id="rId1097" Type="http://schemas.openxmlformats.org/officeDocument/2006/relationships/ctrlProp" Target="../ctrlProps/ctrlProp1199.xml"/><Relationship Id="rId271" Type="http://schemas.openxmlformats.org/officeDocument/2006/relationships/ctrlProp" Target="../ctrlProps/ctrlProp373.xml"/><Relationship Id="rId674" Type="http://schemas.openxmlformats.org/officeDocument/2006/relationships/ctrlProp" Target="../ctrlProps/ctrlProp776.xml"/><Relationship Id="rId881" Type="http://schemas.openxmlformats.org/officeDocument/2006/relationships/ctrlProp" Target="../ctrlProps/ctrlProp983.xml"/><Relationship Id="rId937" Type="http://schemas.openxmlformats.org/officeDocument/2006/relationships/ctrlProp" Target="../ctrlProps/ctrlProp1039.xml"/><Relationship Id="rId979" Type="http://schemas.openxmlformats.org/officeDocument/2006/relationships/ctrlProp" Target="../ctrlProps/ctrlProp1081.xml"/><Relationship Id="rId1122" Type="http://schemas.openxmlformats.org/officeDocument/2006/relationships/ctrlProp" Target="../ctrlProps/ctrlProp1224.xml"/><Relationship Id="rId24" Type="http://schemas.openxmlformats.org/officeDocument/2006/relationships/ctrlProp" Target="../ctrlProps/ctrlProp126.xml"/><Relationship Id="rId66" Type="http://schemas.openxmlformats.org/officeDocument/2006/relationships/ctrlProp" Target="../ctrlProps/ctrlProp168.xml"/><Relationship Id="rId131" Type="http://schemas.openxmlformats.org/officeDocument/2006/relationships/ctrlProp" Target="../ctrlProps/ctrlProp233.xml"/><Relationship Id="rId327" Type="http://schemas.openxmlformats.org/officeDocument/2006/relationships/ctrlProp" Target="../ctrlProps/ctrlProp429.xml"/><Relationship Id="rId369" Type="http://schemas.openxmlformats.org/officeDocument/2006/relationships/ctrlProp" Target="../ctrlProps/ctrlProp471.xml"/><Relationship Id="rId534" Type="http://schemas.openxmlformats.org/officeDocument/2006/relationships/ctrlProp" Target="../ctrlProps/ctrlProp636.xml"/><Relationship Id="rId576" Type="http://schemas.openxmlformats.org/officeDocument/2006/relationships/ctrlProp" Target="../ctrlProps/ctrlProp678.xml"/><Relationship Id="rId741" Type="http://schemas.openxmlformats.org/officeDocument/2006/relationships/ctrlProp" Target="../ctrlProps/ctrlProp843.xml"/><Relationship Id="rId783" Type="http://schemas.openxmlformats.org/officeDocument/2006/relationships/ctrlProp" Target="../ctrlProps/ctrlProp885.xml"/><Relationship Id="rId839" Type="http://schemas.openxmlformats.org/officeDocument/2006/relationships/ctrlProp" Target="../ctrlProps/ctrlProp941.xml"/><Relationship Id="rId990" Type="http://schemas.openxmlformats.org/officeDocument/2006/relationships/ctrlProp" Target="../ctrlProps/ctrlProp1092.xml"/><Relationship Id="rId173" Type="http://schemas.openxmlformats.org/officeDocument/2006/relationships/ctrlProp" Target="../ctrlProps/ctrlProp275.xml"/><Relationship Id="rId229" Type="http://schemas.openxmlformats.org/officeDocument/2006/relationships/ctrlProp" Target="../ctrlProps/ctrlProp331.xml"/><Relationship Id="rId380" Type="http://schemas.openxmlformats.org/officeDocument/2006/relationships/ctrlProp" Target="../ctrlProps/ctrlProp482.xml"/><Relationship Id="rId436" Type="http://schemas.openxmlformats.org/officeDocument/2006/relationships/ctrlProp" Target="../ctrlProps/ctrlProp538.xml"/><Relationship Id="rId601" Type="http://schemas.openxmlformats.org/officeDocument/2006/relationships/ctrlProp" Target="../ctrlProps/ctrlProp703.xml"/><Relationship Id="rId643" Type="http://schemas.openxmlformats.org/officeDocument/2006/relationships/ctrlProp" Target="../ctrlProps/ctrlProp745.xml"/><Relationship Id="rId1024" Type="http://schemas.openxmlformats.org/officeDocument/2006/relationships/ctrlProp" Target="../ctrlProps/ctrlProp1126.xml"/><Relationship Id="rId1066" Type="http://schemas.openxmlformats.org/officeDocument/2006/relationships/ctrlProp" Target="../ctrlProps/ctrlProp1168.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50" Type="http://schemas.openxmlformats.org/officeDocument/2006/relationships/ctrlProp" Target="../ctrlProps/ctrlProp952.xml"/><Relationship Id="rId892" Type="http://schemas.openxmlformats.org/officeDocument/2006/relationships/ctrlProp" Target="../ctrlProps/ctrlProp994.xml"/><Relationship Id="rId906" Type="http://schemas.openxmlformats.org/officeDocument/2006/relationships/ctrlProp" Target="../ctrlProps/ctrlProp1008.xml"/><Relationship Id="rId948" Type="http://schemas.openxmlformats.org/officeDocument/2006/relationships/ctrlProp" Target="../ctrlProps/ctrlProp1050.xml"/><Relationship Id="rId1133" Type="http://schemas.openxmlformats.org/officeDocument/2006/relationships/ctrlProp" Target="../ctrlProps/ctrlProp1235.xml"/><Relationship Id="rId35" Type="http://schemas.openxmlformats.org/officeDocument/2006/relationships/ctrlProp" Target="../ctrlProps/ctrlProp137.xml"/><Relationship Id="rId77" Type="http://schemas.openxmlformats.org/officeDocument/2006/relationships/ctrlProp" Target="../ctrlProps/ctrlProp179.xml"/><Relationship Id="rId100" Type="http://schemas.openxmlformats.org/officeDocument/2006/relationships/ctrlProp" Target="../ctrlProps/ctrlProp202.xml"/><Relationship Id="rId282" Type="http://schemas.openxmlformats.org/officeDocument/2006/relationships/ctrlProp" Target="../ctrlProps/ctrlProp384.xml"/><Relationship Id="rId338" Type="http://schemas.openxmlformats.org/officeDocument/2006/relationships/ctrlProp" Target="../ctrlProps/ctrlProp440.xml"/><Relationship Id="rId503" Type="http://schemas.openxmlformats.org/officeDocument/2006/relationships/ctrlProp" Target="../ctrlProps/ctrlProp605.xml"/><Relationship Id="rId545" Type="http://schemas.openxmlformats.org/officeDocument/2006/relationships/ctrlProp" Target="../ctrlProps/ctrlProp647.xml"/><Relationship Id="rId587" Type="http://schemas.openxmlformats.org/officeDocument/2006/relationships/ctrlProp" Target="../ctrlProps/ctrlProp689.xml"/><Relationship Id="rId710" Type="http://schemas.openxmlformats.org/officeDocument/2006/relationships/ctrlProp" Target="../ctrlProps/ctrlProp812.xml"/><Relationship Id="rId752" Type="http://schemas.openxmlformats.org/officeDocument/2006/relationships/ctrlProp" Target="../ctrlProps/ctrlProp854.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447" Type="http://schemas.openxmlformats.org/officeDocument/2006/relationships/ctrlProp" Target="../ctrlProps/ctrlProp549.xml"/><Relationship Id="rId612" Type="http://schemas.openxmlformats.org/officeDocument/2006/relationships/ctrlProp" Target="../ctrlProps/ctrlProp714.xml"/><Relationship Id="rId794" Type="http://schemas.openxmlformats.org/officeDocument/2006/relationships/ctrlProp" Target="../ctrlProps/ctrlProp896.xml"/><Relationship Id="rId1035" Type="http://schemas.openxmlformats.org/officeDocument/2006/relationships/ctrlProp" Target="../ctrlProps/ctrlProp1137.xml"/><Relationship Id="rId1077" Type="http://schemas.openxmlformats.org/officeDocument/2006/relationships/ctrlProp" Target="../ctrlProps/ctrlProp1179.xml"/><Relationship Id="rId251" Type="http://schemas.openxmlformats.org/officeDocument/2006/relationships/ctrlProp" Target="../ctrlProps/ctrlProp353.xml"/><Relationship Id="rId489" Type="http://schemas.openxmlformats.org/officeDocument/2006/relationships/ctrlProp" Target="../ctrlProps/ctrlProp591.xml"/><Relationship Id="rId654" Type="http://schemas.openxmlformats.org/officeDocument/2006/relationships/ctrlProp" Target="../ctrlProps/ctrlProp756.xml"/><Relationship Id="rId696" Type="http://schemas.openxmlformats.org/officeDocument/2006/relationships/ctrlProp" Target="../ctrlProps/ctrlProp798.xml"/><Relationship Id="rId861" Type="http://schemas.openxmlformats.org/officeDocument/2006/relationships/ctrlProp" Target="../ctrlProps/ctrlProp963.xml"/><Relationship Id="rId917" Type="http://schemas.openxmlformats.org/officeDocument/2006/relationships/ctrlProp" Target="../ctrlProps/ctrlProp1019.xml"/><Relationship Id="rId959" Type="http://schemas.openxmlformats.org/officeDocument/2006/relationships/ctrlProp" Target="../ctrlProps/ctrlProp1061.xml"/><Relationship Id="rId1102" Type="http://schemas.openxmlformats.org/officeDocument/2006/relationships/ctrlProp" Target="../ctrlProps/ctrlProp1204.xml"/><Relationship Id="rId46" Type="http://schemas.openxmlformats.org/officeDocument/2006/relationships/ctrlProp" Target="../ctrlProps/ctrlProp148.xml"/><Relationship Id="rId293" Type="http://schemas.openxmlformats.org/officeDocument/2006/relationships/ctrlProp" Target="../ctrlProps/ctrlProp395.xml"/><Relationship Id="rId307" Type="http://schemas.openxmlformats.org/officeDocument/2006/relationships/ctrlProp" Target="../ctrlProps/ctrlProp409.xml"/><Relationship Id="rId349" Type="http://schemas.openxmlformats.org/officeDocument/2006/relationships/ctrlProp" Target="../ctrlProps/ctrlProp451.xml"/><Relationship Id="rId514" Type="http://schemas.openxmlformats.org/officeDocument/2006/relationships/ctrlProp" Target="../ctrlProps/ctrlProp616.xml"/><Relationship Id="rId556" Type="http://schemas.openxmlformats.org/officeDocument/2006/relationships/ctrlProp" Target="../ctrlProps/ctrlProp658.xml"/><Relationship Id="rId721" Type="http://schemas.openxmlformats.org/officeDocument/2006/relationships/ctrlProp" Target="../ctrlProps/ctrlProp823.xml"/><Relationship Id="rId763" Type="http://schemas.openxmlformats.org/officeDocument/2006/relationships/ctrlProp" Target="../ctrlProps/ctrlProp865.xml"/><Relationship Id="rId1144" Type="http://schemas.openxmlformats.org/officeDocument/2006/relationships/ctrlProp" Target="../ctrlProps/ctrlProp1246.xml"/><Relationship Id="rId88" Type="http://schemas.openxmlformats.org/officeDocument/2006/relationships/ctrlProp" Target="../ctrlProps/ctrlProp190.xml"/><Relationship Id="rId111" Type="http://schemas.openxmlformats.org/officeDocument/2006/relationships/ctrlProp" Target="../ctrlProps/ctrlProp213.xml"/><Relationship Id="rId153" Type="http://schemas.openxmlformats.org/officeDocument/2006/relationships/ctrlProp" Target="../ctrlProps/ctrlProp255.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416" Type="http://schemas.openxmlformats.org/officeDocument/2006/relationships/ctrlProp" Target="../ctrlProps/ctrlProp518.xml"/><Relationship Id="rId598" Type="http://schemas.openxmlformats.org/officeDocument/2006/relationships/ctrlProp" Target="../ctrlProps/ctrlProp700.xml"/><Relationship Id="rId819" Type="http://schemas.openxmlformats.org/officeDocument/2006/relationships/ctrlProp" Target="../ctrlProps/ctrlProp921.xml"/><Relationship Id="rId970" Type="http://schemas.openxmlformats.org/officeDocument/2006/relationships/ctrlProp" Target="../ctrlProps/ctrlProp1072.xml"/><Relationship Id="rId1004" Type="http://schemas.openxmlformats.org/officeDocument/2006/relationships/ctrlProp" Target="../ctrlProps/ctrlProp1106.xml"/><Relationship Id="rId1046" Type="http://schemas.openxmlformats.org/officeDocument/2006/relationships/ctrlProp" Target="../ctrlProps/ctrlProp1148.xml"/><Relationship Id="rId220" Type="http://schemas.openxmlformats.org/officeDocument/2006/relationships/ctrlProp" Target="../ctrlProps/ctrlProp322.xml"/><Relationship Id="rId458" Type="http://schemas.openxmlformats.org/officeDocument/2006/relationships/ctrlProp" Target="../ctrlProps/ctrlProp560.xml"/><Relationship Id="rId623" Type="http://schemas.openxmlformats.org/officeDocument/2006/relationships/ctrlProp" Target="../ctrlProps/ctrlProp725.xml"/><Relationship Id="rId665" Type="http://schemas.openxmlformats.org/officeDocument/2006/relationships/ctrlProp" Target="../ctrlProps/ctrlProp767.xml"/><Relationship Id="rId830" Type="http://schemas.openxmlformats.org/officeDocument/2006/relationships/ctrlProp" Target="../ctrlProps/ctrlProp932.xml"/><Relationship Id="rId872" Type="http://schemas.openxmlformats.org/officeDocument/2006/relationships/ctrlProp" Target="../ctrlProps/ctrlProp974.xml"/><Relationship Id="rId928" Type="http://schemas.openxmlformats.org/officeDocument/2006/relationships/ctrlProp" Target="../ctrlProps/ctrlProp1030.xml"/><Relationship Id="rId1088" Type="http://schemas.openxmlformats.org/officeDocument/2006/relationships/ctrlProp" Target="../ctrlProps/ctrlProp1190.xml"/><Relationship Id="rId15" Type="http://schemas.openxmlformats.org/officeDocument/2006/relationships/ctrlProp" Target="../ctrlProps/ctrlProp117.xml"/><Relationship Id="rId57" Type="http://schemas.openxmlformats.org/officeDocument/2006/relationships/ctrlProp" Target="../ctrlProps/ctrlProp159.xml"/><Relationship Id="rId262" Type="http://schemas.openxmlformats.org/officeDocument/2006/relationships/ctrlProp" Target="../ctrlProps/ctrlProp364.xml"/><Relationship Id="rId318" Type="http://schemas.openxmlformats.org/officeDocument/2006/relationships/ctrlProp" Target="../ctrlProps/ctrlProp420.xml"/><Relationship Id="rId525" Type="http://schemas.openxmlformats.org/officeDocument/2006/relationships/ctrlProp" Target="../ctrlProps/ctrlProp627.xml"/><Relationship Id="rId567" Type="http://schemas.openxmlformats.org/officeDocument/2006/relationships/ctrlProp" Target="../ctrlProps/ctrlProp669.xml"/><Relationship Id="rId732" Type="http://schemas.openxmlformats.org/officeDocument/2006/relationships/ctrlProp" Target="../ctrlProps/ctrlProp834.xml"/><Relationship Id="rId1113" Type="http://schemas.openxmlformats.org/officeDocument/2006/relationships/ctrlProp" Target="../ctrlProps/ctrlProp1215.xml"/><Relationship Id="rId1155" Type="http://schemas.openxmlformats.org/officeDocument/2006/relationships/ctrlProp" Target="../ctrlProps/ctrlProp1257.xml"/><Relationship Id="rId99" Type="http://schemas.openxmlformats.org/officeDocument/2006/relationships/ctrlProp" Target="../ctrlProps/ctrlProp201.xml"/><Relationship Id="rId122" Type="http://schemas.openxmlformats.org/officeDocument/2006/relationships/ctrlProp" Target="../ctrlProps/ctrlProp224.xml"/><Relationship Id="rId164" Type="http://schemas.openxmlformats.org/officeDocument/2006/relationships/ctrlProp" Target="../ctrlProps/ctrlProp266.xml"/><Relationship Id="rId371" Type="http://schemas.openxmlformats.org/officeDocument/2006/relationships/ctrlProp" Target="../ctrlProps/ctrlProp473.xml"/><Relationship Id="rId774" Type="http://schemas.openxmlformats.org/officeDocument/2006/relationships/ctrlProp" Target="../ctrlProps/ctrlProp876.xml"/><Relationship Id="rId981" Type="http://schemas.openxmlformats.org/officeDocument/2006/relationships/ctrlProp" Target="../ctrlProps/ctrlProp1083.xml"/><Relationship Id="rId1015" Type="http://schemas.openxmlformats.org/officeDocument/2006/relationships/ctrlProp" Target="../ctrlProps/ctrlProp1117.xml"/><Relationship Id="rId1057" Type="http://schemas.openxmlformats.org/officeDocument/2006/relationships/ctrlProp" Target="../ctrlProps/ctrlProp1159.xml"/><Relationship Id="rId427" Type="http://schemas.openxmlformats.org/officeDocument/2006/relationships/ctrlProp" Target="../ctrlProps/ctrlProp529.xml"/><Relationship Id="rId469" Type="http://schemas.openxmlformats.org/officeDocument/2006/relationships/ctrlProp" Target="../ctrlProps/ctrlProp571.xml"/><Relationship Id="rId634" Type="http://schemas.openxmlformats.org/officeDocument/2006/relationships/ctrlProp" Target="../ctrlProps/ctrlProp736.xml"/><Relationship Id="rId676" Type="http://schemas.openxmlformats.org/officeDocument/2006/relationships/ctrlProp" Target="../ctrlProps/ctrlProp778.xml"/><Relationship Id="rId841" Type="http://schemas.openxmlformats.org/officeDocument/2006/relationships/ctrlProp" Target="../ctrlProps/ctrlProp943.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273" Type="http://schemas.openxmlformats.org/officeDocument/2006/relationships/ctrlProp" Target="../ctrlProps/ctrlProp375.xml"/><Relationship Id="rId329" Type="http://schemas.openxmlformats.org/officeDocument/2006/relationships/ctrlProp" Target="../ctrlProps/ctrlProp431.xml"/><Relationship Id="rId480" Type="http://schemas.openxmlformats.org/officeDocument/2006/relationships/ctrlProp" Target="../ctrlProps/ctrlProp582.xml"/><Relationship Id="rId536" Type="http://schemas.openxmlformats.org/officeDocument/2006/relationships/ctrlProp" Target="../ctrlProps/ctrlProp638.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175" Type="http://schemas.openxmlformats.org/officeDocument/2006/relationships/ctrlProp" Target="../ctrlProps/ctrlProp277.xml"/><Relationship Id="rId340" Type="http://schemas.openxmlformats.org/officeDocument/2006/relationships/ctrlProp" Target="../ctrlProps/ctrlProp442.xml"/><Relationship Id="rId578" Type="http://schemas.openxmlformats.org/officeDocument/2006/relationships/ctrlProp" Target="../ctrlProps/ctrlProp680.xml"/><Relationship Id="rId743" Type="http://schemas.openxmlformats.org/officeDocument/2006/relationships/ctrlProp" Target="../ctrlProps/ctrlProp845.xml"/><Relationship Id="rId785" Type="http://schemas.openxmlformats.org/officeDocument/2006/relationships/ctrlProp" Target="../ctrlProps/ctrlProp887.xml"/><Relationship Id="rId950" Type="http://schemas.openxmlformats.org/officeDocument/2006/relationships/ctrlProp" Target="../ctrlProps/ctrlProp1052.xml"/><Relationship Id="rId992" Type="http://schemas.openxmlformats.org/officeDocument/2006/relationships/ctrlProp" Target="../ctrlProps/ctrlProp1094.xml"/><Relationship Id="rId1026" Type="http://schemas.openxmlformats.org/officeDocument/2006/relationships/ctrlProp" Target="../ctrlProps/ctrlProp1128.xml"/><Relationship Id="rId200" Type="http://schemas.openxmlformats.org/officeDocument/2006/relationships/ctrlProp" Target="../ctrlProps/ctrlProp302.xml"/><Relationship Id="rId382" Type="http://schemas.openxmlformats.org/officeDocument/2006/relationships/ctrlProp" Target="../ctrlProps/ctrlProp484.xml"/><Relationship Id="rId438" Type="http://schemas.openxmlformats.org/officeDocument/2006/relationships/ctrlProp" Target="../ctrlProps/ctrlProp540.xml"/><Relationship Id="rId603" Type="http://schemas.openxmlformats.org/officeDocument/2006/relationships/ctrlProp" Target="../ctrlProps/ctrlProp705.xml"/><Relationship Id="rId645" Type="http://schemas.openxmlformats.org/officeDocument/2006/relationships/ctrlProp" Target="../ctrlProps/ctrlProp747.xml"/><Relationship Id="rId687" Type="http://schemas.openxmlformats.org/officeDocument/2006/relationships/ctrlProp" Target="../ctrlProps/ctrlProp789.xml"/><Relationship Id="rId810" Type="http://schemas.openxmlformats.org/officeDocument/2006/relationships/ctrlProp" Target="../ctrlProps/ctrlProp912.xml"/><Relationship Id="rId852" Type="http://schemas.openxmlformats.org/officeDocument/2006/relationships/ctrlProp" Target="../ctrlProps/ctrlProp954.xml"/><Relationship Id="rId908" Type="http://schemas.openxmlformats.org/officeDocument/2006/relationships/ctrlProp" Target="../ctrlProps/ctrlProp1010.xml"/><Relationship Id="rId1068" Type="http://schemas.openxmlformats.org/officeDocument/2006/relationships/ctrlProp" Target="../ctrlProps/ctrlProp1170.xml"/><Relationship Id="rId242" Type="http://schemas.openxmlformats.org/officeDocument/2006/relationships/ctrlProp" Target="../ctrlProps/ctrlProp344.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894" Type="http://schemas.openxmlformats.org/officeDocument/2006/relationships/ctrlProp" Target="../ctrlProps/ctrlProp996.xml"/><Relationship Id="rId1135" Type="http://schemas.openxmlformats.org/officeDocument/2006/relationships/ctrlProp" Target="../ctrlProps/ctrlProp1237.xml"/><Relationship Id="rId37" Type="http://schemas.openxmlformats.org/officeDocument/2006/relationships/ctrlProp" Target="../ctrlProps/ctrlProp139.xml"/><Relationship Id="rId79" Type="http://schemas.openxmlformats.org/officeDocument/2006/relationships/ctrlProp" Target="../ctrlProps/ctrlProp181.xml"/><Relationship Id="rId102" Type="http://schemas.openxmlformats.org/officeDocument/2006/relationships/ctrlProp" Target="../ctrlProps/ctrlProp204.xml"/><Relationship Id="rId144" Type="http://schemas.openxmlformats.org/officeDocument/2006/relationships/ctrlProp" Target="../ctrlProps/ctrlProp246.xml"/><Relationship Id="rId547" Type="http://schemas.openxmlformats.org/officeDocument/2006/relationships/ctrlProp" Target="../ctrlProps/ctrlProp649.xml"/><Relationship Id="rId589" Type="http://schemas.openxmlformats.org/officeDocument/2006/relationships/ctrlProp" Target="../ctrlProps/ctrlProp691.xml"/><Relationship Id="rId754" Type="http://schemas.openxmlformats.org/officeDocument/2006/relationships/ctrlProp" Target="../ctrlProps/ctrlProp856.xml"/><Relationship Id="rId796" Type="http://schemas.openxmlformats.org/officeDocument/2006/relationships/ctrlProp" Target="../ctrlProps/ctrlProp898.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51" Type="http://schemas.openxmlformats.org/officeDocument/2006/relationships/ctrlProp" Target="../ctrlProps/ctrlProp453.xml"/><Relationship Id="rId393" Type="http://schemas.openxmlformats.org/officeDocument/2006/relationships/ctrlProp" Target="../ctrlProps/ctrlProp495.xml"/><Relationship Id="rId407" Type="http://schemas.openxmlformats.org/officeDocument/2006/relationships/ctrlProp" Target="../ctrlProps/ctrlProp509.xml"/><Relationship Id="rId449" Type="http://schemas.openxmlformats.org/officeDocument/2006/relationships/ctrlProp" Target="../ctrlProps/ctrlProp551.xml"/><Relationship Id="rId614" Type="http://schemas.openxmlformats.org/officeDocument/2006/relationships/ctrlProp" Target="../ctrlProps/ctrlProp716.xml"/><Relationship Id="rId656" Type="http://schemas.openxmlformats.org/officeDocument/2006/relationships/ctrlProp" Target="../ctrlProps/ctrlProp758.xml"/><Relationship Id="rId821" Type="http://schemas.openxmlformats.org/officeDocument/2006/relationships/ctrlProp" Target="../ctrlProps/ctrlProp923.xml"/><Relationship Id="rId863" Type="http://schemas.openxmlformats.org/officeDocument/2006/relationships/ctrlProp" Target="../ctrlProps/ctrlProp965.xml"/><Relationship Id="rId1037" Type="http://schemas.openxmlformats.org/officeDocument/2006/relationships/ctrlProp" Target="../ctrlProps/ctrlProp1139.xml"/><Relationship Id="rId1079" Type="http://schemas.openxmlformats.org/officeDocument/2006/relationships/ctrlProp" Target="../ctrlProps/ctrlProp1181.xml"/><Relationship Id="rId211" Type="http://schemas.openxmlformats.org/officeDocument/2006/relationships/ctrlProp" Target="../ctrlProps/ctrlProp313.xml"/><Relationship Id="rId253" Type="http://schemas.openxmlformats.org/officeDocument/2006/relationships/ctrlProp" Target="../ctrlProps/ctrlProp355.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516" Type="http://schemas.openxmlformats.org/officeDocument/2006/relationships/ctrlProp" Target="../ctrlProps/ctrlProp618.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1146" Type="http://schemas.openxmlformats.org/officeDocument/2006/relationships/ctrlProp" Target="../ctrlProps/ctrlProp1248.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23" Type="http://schemas.openxmlformats.org/officeDocument/2006/relationships/ctrlProp" Target="../ctrlProps/ctrlProp825.xml"/><Relationship Id="rId765" Type="http://schemas.openxmlformats.org/officeDocument/2006/relationships/ctrlProp" Target="../ctrlProps/ctrlProp867.xml"/><Relationship Id="rId930" Type="http://schemas.openxmlformats.org/officeDocument/2006/relationships/ctrlProp" Target="../ctrlProps/ctrlProp1032.xml"/><Relationship Id="rId972" Type="http://schemas.openxmlformats.org/officeDocument/2006/relationships/ctrlProp" Target="../ctrlProps/ctrlProp1074.xml"/><Relationship Id="rId1006" Type="http://schemas.openxmlformats.org/officeDocument/2006/relationships/ctrlProp" Target="../ctrlProps/ctrlProp1108.xml"/><Relationship Id="rId155" Type="http://schemas.openxmlformats.org/officeDocument/2006/relationships/ctrlProp" Target="../ctrlProps/ctrlProp257.xml"/><Relationship Id="rId197" Type="http://schemas.openxmlformats.org/officeDocument/2006/relationships/ctrlProp" Target="../ctrlProps/ctrlProp299.xml"/><Relationship Id="rId362" Type="http://schemas.openxmlformats.org/officeDocument/2006/relationships/ctrlProp" Target="../ctrlProps/ctrlProp464.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22" Type="http://schemas.openxmlformats.org/officeDocument/2006/relationships/ctrlProp" Target="../ctrlProps/ctrlProp324.xml"/><Relationship Id="rId264" Type="http://schemas.openxmlformats.org/officeDocument/2006/relationships/ctrlProp" Target="../ctrlProps/ctrlProp366.xml"/><Relationship Id="rId471" Type="http://schemas.openxmlformats.org/officeDocument/2006/relationships/ctrlProp" Target="../ctrlProps/ctrlProp573.xml"/><Relationship Id="rId667" Type="http://schemas.openxmlformats.org/officeDocument/2006/relationships/ctrlProp" Target="../ctrlProps/ctrlProp769.xml"/><Relationship Id="rId874" Type="http://schemas.openxmlformats.org/officeDocument/2006/relationships/ctrlProp" Target="../ctrlProps/ctrlProp976.xml"/><Relationship Id="rId1115" Type="http://schemas.openxmlformats.org/officeDocument/2006/relationships/ctrlProp" Target="../ctrlProps/ctrlProp1217.xml"/><Relationship Id="rId17" Type="http://schemas.openxmlformats.org/officeDocument/2006/relationships/ctrlProp" Target="../ctrlProps/ctrlProp119.xml"/><Relationship Id="rId59" Type="http://schemas.openxmlformats.org/officeDocument/2006/relationships/ctrlProp" Target="../ctrlProps/ctrlProp161.xml"/><Relationship Id="rId124" Type="http://schemas.openxmlformats.org/officeDocument/2006/relationships/ctrlProp" Target="../ctrlProps/ctrlProp226.xml"/><Relationship Id="rId527" Type="http://schemas.openxmlformats.org/officeDocument/2006/relationships/ctrlProp" Target="../ctrlProps/ctrlProp629.xml"/><Relationship Id="rId569" Type="http://schemas.openxmlformats.org/officeDocument/2006/relationships/ctrlProp" Target="../ctrlProps/ctrlProp671.xml"/><Relationship Id="rId734" Type="http://schemas.openxmlformats.org/officeDocument/2006/relationships/ctrlProp" Target="../ctrlProps/ctrlProp836.xml"/><Relationship Id="rId776" Type="http://schemas.openxmlformats.org/officeDocument/2006/relationships/ctrlProp" Target="../ctrlProps/ctrlProp878.xml"/><Relationship Id="rId941" Type="http://schemas.openxmlformats.org/officeDocument/2006/relationships/ctrlProp" Target="../ctrlProps/ctrlProp1043.xml"/><Relationship Id="rId983" Type="http://schemas.openxmlformats.org/officeDocument/2006/relationships/ctrlProp" Target="../ctrlProps/ctrlProp1085.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31" Type="http://schemas.openxmlformats.org/officeDocument/2006/relationships/ctrlProp" Target="../ctrlProps/ctrlProp433.xml"/><Relationship Id="rId373" Type="http://schemas.openxmlformats.org/officeDocument/2006/relationships/ctrlProp" Target="../ctrlProps/ctrlProp475.xml"/><Relationship Id="rId429" Type="http://schemas.openxmlformats.org/officeDocument/2006/relationships/ctrlProp" Target="../ctrlProps/ctrlProp531.xml"/><Relationship Id="rId580" Type="http://schemas.openxmlformats.org/officeDocument/2006/relationships/ctrlProp" Target="../ctrlProps/ctrlProp682.xml"/><Relationship Id="rId636" Type="http://schemas.openxmlformats.org/officeDocument/2006/relationships/ctrlProp" Target="../ctrlProps/ctrlProp738.xml"/><Relationship Id="rId801" Type="http://schemas.openxmlformats.org/officeDocument/2006/relationships/ctrlProp" Target="../ctrlProps/ctrlProp903.xml"/><Relationship Id="rId1017" Type="http://schemas.openxmlformats.org/officeDocument/2006/relationships/ctrlProp" Target="../ctrlProps/ctrlProp1119.xml"/><Relationship Id="rId1059" Type="http://schemas.openxmlformats.org/officeDocument/2006/relationships/ctrlProp" Target="../ctrlProps/ctrlProp1161.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43" Type="http://schemas.openxmlformats.org/officeDocument/2006/relationships/ctrlProp" Target="../ctrlProps/ctrlProp945.xml"/><Relationship Id="rId885" Type="http://schemas.openxmlformats.org/officeDocument/2006/relationships/ctrlProp" Target="../ctrlProps/ctrlProp987.xml"/><Relationship Id="rId1070" Type="http://schemas.openxmlformats.org/officeDocument/2006/relationships/ctrlProp" Target="../ctrlProps/ctrlProp1172.xml"/><Relationship Id="rId1126" Type="http://schemas.openxmlformats.org/officeDocument/2006/relationships/ctrlProp" Target="../ctrlProps/ctrlProp1228.xml"/><Relationship Id="rId28" Type="http://schemas.openxmlformats.org/officeDocument/2006/relationships/ctrlProp" Target="../ctrlProps/ctrlProp130.xml"/><Relationship Id="rId275" Type="http://schemas.openxmlformats.org/officeDocument/2006/relationships/ctrlProp" Target="../ctrlProps/ctrlProp377.xml"/><Relationship Id="rId300" Type="http://schemas.openxmlformats.org/officeDocument/2006/relationships/ctrlProp" Target="../ctrlProps/ctrlProp402.xml"/><Relationship Id="rId482" Type="http://schemas.openxmlformats.org/officeDocument/2006/relationships/ctrlProp" Target="../ctrlProps/ctrlProp584.xml"/><Relationship Id="rId538" Type="http://schemas.openxmlformats.org/officeDocument/2006/relationships/ctrlProp" Target="../ctrlProps/ctrlProp640.xml"/><Relationship Id="rId703" Type="http://schemas.openxmlformats.org/officeDocument/2006/relationships/ctrlProp" Target="../ctrlProps/ctrlProp805.xml"/><Relationship Id="rId745" Type="http://schemas.openxmlformats.org/officeDocument/2006/relationships/ctrlProp" Target="../ctrlProps/ctrlProp847.xml"/><Relationship Id="rId910" Type="http://schemas.openxmlformats.org/officeDocument/2006/relationships/ctrlProp" Target="../ctrlProps/ctrlProp1012.xml"/><Relationship Id="rId952" Type="http://schemas.openxmlformats.org/officeDocument/2006/relationships/ctrlProp" Target="../ctrlProps/ctrlProp1054.xml"/><Relationship Id="rId81" Type="http://schemas.openxmlformats.org/officeDocument/2006/relationships/ctrlProp" Target="../ctrlProps/ctrlProp183.xml"/><Relationship Id="rId135" Type="http://schemas.openxmlformats.org/officeDocument/2006/relationships/ctrlProp" Target="../ctrlProps/ctrlProp237.xml"/><Relationship Id="rId177" Type="http://schemas.openxmlformats.org/officeDocument/2006/relationships/ctrlProp" Target="../ctrlProps/ctrlProp279.xml"/><Relationship Id="rId342" Type="http://schemas.openxmlformats.org/officeDocument/2006/relationships/ctrlProp" Target="../ctrlProps/ctrlProp444.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787" Type="http://schemas.openxmlformats.org/officeDocument/2006/relationships/ctrlProp" Target="../ctrlProps/ctrlProp889.xml"/><Relationship Id="rId812" Type="http://schemas.openxmlformats.org/officeDocument/2006/relationships/ctrlProp" Target="../ctrlProps/ctrlProp914.xml"/><Relationship Id="rId994" Type="http://schemas.openxmlformats.org/officeDocument/2006/relationships/ctrlProp" Target="../ctrlProps/ctrlProp1096.xml"/><Relationship Id="rId1028" Type="http://schemas.openxmlformats.org/officeDocument/2006/relationships/ctrlProp" Target="../ctrlProps/ctrlProp1130.xml"/><Relationship Id="rId202" Type="http://schemas.openxmlformats.org/officeDocument/2006/relationships/ctrlProp" Target="../ctrlProps/ctrlProp304.xml"/><Relationship Id="rId244" Type="http://schemas.openxmlformats.org/officeDocument/2006/relationships/ctrlProp" Target="../ctrlProps/ctrlProp346.xml"/><Relationship Id="rId647" Type="http://schemas.openxmlformats.org/officeDocument/2006/relationships/ctrlProp" Target="../ctrlProps/ctrlProp749.xml"/><Relationship Id="rId689" Type="http://schemas.openxmlformats.org/officeDocument/2006/relationships/ctrlProp" Target="../ctrlProps/ctrlProp791.xml"/><Relationship Id="rId854" Type="http://schemas.openxmlformats.org/officeDocument/2006/relationships/ctrlProp" Target="../ctrlProps/ctrlProp956.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286" Type="http://schemas.openxmlformats.org/officeDocument/2006/relationships/ctrlProp" Target="../ctrlProps/ctrlProp388.xml"/><Relationship Id="rId451" Type="http://schemas.openxmlformats.org/officeDocument/2006/relationships/ctrlProp" Target="../ctrlProps/ctrlProp553.xml"/><Relationship Id="rId493" Type="http://schemas.openxmlformats.org/officeDocument/2006/relationships/ctrlProp" Target="../ctrlProps/ctrlProp595.xml"/><Relationship Id="rId507" Type="http://schemas.openxmlformats.org/officeDocument/2006/relationships/ctrlProp" Target="../ctrlProps/ctrlProp609.xml"/><Relationship Id="rId549" Type="http://schemas.openxmlformats.org/officeDocument/2006/relationships/ctrlProp" Target="../ctrlProps/ctrlProp651.xml"/><Relationship Id="rId714" Type="http://schemas.openxmlformats.org/officeDocument/2006/relationships/ctrlProp" Target="../ctrlProps/ctrlProp816.xml"/><Relationship Id="rId756" Type="http://schemas.openxmlformats.org/officeDocument/2006/relationships/ctrlProp" Target="../ctrlProps/ctrlProp858.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04" Type="http://schemas.openxmlformats.org/officeDocument/2006/relationships/ctrlProp" Target="../ctrlProps/ctrlProp206.xml"/><Relationship Id="rId146" Type="http://schemas.openxmlformats.org/officeDocument/2006/relationships/ctrlProp" Target="../ctrlProps/ctrlProp248.xml"/><Relationship Id="rId188" Type="http://schemas.openxmlformats.org/officeDocument/2006/relationships/ctrlProp" Target="../ctrlProps/ctrlProp290.xml"/><Relationship Id="rId311" Type="http://schemas.openxmlformats.org/officeDocument/2006/relationships/ctrlProp" Target="../ctrlProps/ctrlProp413.xml"/><Relationship Id="rId353" Type="http://schemas.openxmlformats.org/officeDocument/2006/relationships/ctrlProp" Target="../ctrlProps/ctrlProp455.xml"/><Relationship Id="rId395" Type="http://schemas.openxmlformats.org/officeDocument/2006/relationships/ctrlProp" Target="../ctrlProps/ctrlProp497.xml"/><Relationship Id="rId409" Type="http://schemas.openxmlformats.org/officeDocument/2006/relationships/ctrlProp" Target="../ctrlProps/ctrlProp511.xml"/><Relationship Id="rId560" Type="http://schemas.openxmlformats.org/officeDocument/2006/relationships/ctrlProp" Target="../ctrlProps/ctrlProp662.xml"/><Relationship Id="rId798" Type="http://schemas.openxmlformats.org/officeDocument/2006/relationships/ctrlProp" Target="../ctrlProps/ctrlProp900.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213" Type="http://schemas.openxmlformats.org/officeDocument/2006/relationships/ctrlProp" Target="../ctrlProps/ctrlProp315.xml"/><Relationship Id="rId420" Type="http://schemas.openxmlformats.org/officeDocument/2006/relationships/ctrlProp" Target="../ctrlProps/ctrlProp522.xml"/><Relationship Id="rId616" Type="http://schemas.openxmlformats.org/officeDocument/2006/relationships/ctrlProp" Target="../ctrlProps/ctrlProp718.xml"/><Relationship Id="rId658" Type="http://schemas.openxmlformats.org/officeDocument/2006/relationships/ctrlProp" Target="../ctrlProps/ctrlProp760.xml"/><Relationship Id="rId823" Type="http://schemas.openxmlformats.org/officeDocument/2006/relationships/ctrlProp" Target="../ctrlProps/ctrlProp925.xml"/><Relationship Id="rId865" Type="http://schemas.openxmlformats.org/officeDocument/2006/relationships/ctrlProp" Target="../ctrlProps/ctrlProp967.xml"/><Relationship Id="rId1050" Type="http://schemas.openxmlformats.org/officeDocument/2006/relationships/ctrlProp" Target="../ctrlProps/ctrlProp1152.xml"/><Relationship Id="rId255" Type="http://schemas.openxmlformats.org/officeDocument/2006/relationships/ctrlProp" Target="../ctrlProps/ctrlProp357.xml"/><Relationship Id="rId297" Type="http://schemas.openxmlformats.org/officeDocument/2006/relationships/ctrlProp" Target="../ctrlProps/ctrlProp399.xml"/><Relationship Id="rId462" Type="http://schemas.openxmlformats.org/officeDocument/2006/relationships/ctrlProp" Target="../ctrlProps/ctrlProp564.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092" Type="http://schemas.openxmlformats.org/officeDocument/2006/relationships/ctrlProp" Target="../ctrlProps/ctrlProp1194.xml"/><Relationship Id="rId1106" Type="http://schemas.openxmlformats.org/officeDocument/2006/relationships/ctrlProp" Target="../ctrlProps/ctrlProp1208.xml"/><Relationship Id="rId1148" Type="http://schemas.openxmlformats.org/officeDocument/2006/relationships/ctrlProp" Target="../ctrlProps/ctrlProp1250.xml"/><Relationship Id="rId115" Type="http://schemas.openxmlformats.org/officeDocument/2006/relationships/ctrlProp" Target="../ctrlProps/ctrlProp217.xml"/><Relationship Id="rId157" Type="http://schemas.openxmlformats.org/officeDocument/2006/relationships/ctrlProp" Target="../ctrlProps/ctrlProp259.xml"/><Relationship Id="rId322" Type="http://schemas.openxmlformats.org/officeDocument/2006/relationships/ctrlProp" Target="../ctrlProps/ctrlProp424.xml"/><Relationship Id="rId364" Type="http://schemas.openxmlformats.org/officeDocument/2006/relationships/ctrlProp" Target="../ctrlProps/ctrlProp466.xml"/><Relationship Id="rId767" Type="http://schemas.openxmlformats.org/officeDocument/2006/relationships/ctrlProp" Target="../ctrlProps/ctrlProp869.xml"/><Relationship Id="rId974" Type="http://schemas.openxmlformats.org/officeDocument/2006/relationships/ctrlProp" Target="../ctrlProps/ctrlProp1076.xml"/><Relationship Id="rId1008" Type="http://schemas.openxmlformats.org/officeDocument/2006/relationships/ctrlProp" Target="../ctrlProps/ctrlProp1110.xml"/><Relationship Id="rId61" Type="http://schemas.openxmlformats.org/officeDocument/2006/relationships/ctrlProp" Target="../ctrlProps/ctrlProp163.xml"/><Relationship Id="rId199" Type="http://schemas.openxmlformats.org/officeDocument/2006/relationships/ctrlProp" Target="../ctrlProps/ctrlProp301.xml"/><Relationship Id="rId571" Type="http://schemas.openxmlformats.org/officeDocument/2006/relationships/ctrlProp" Target="../ctrlProps/ctrlProp673.xml"/><Relationship Id="rId627" Type="http://schemas.openxmlformats.org/officeDocument/2006/relationships/ctrlProp" Target="../ctrlProps/ctrlProp729.xml"/><Relationship Id="rId669" Type="http://schemas.openxmlformats.org/officeDocument/2006/relationships/ctrlProp" Target="../ctrlProps/ctrlProp771.xml"/><Relationship Id="rId834" Type="http://schemas.openxmlformats.org/officeDocument/2006/relationships/ctrlProp" Target="../ctrlProps/ctrlProp936.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266" Type="http://schemas.openxmlformats.org/officeDocument/2006/relationships/ctrlProp" Target="../ctrlProps/ctrlProp368.xml"/><Relationship Id="rId431" Type="http://schemas.openxmlformats.org/officeDocument/2006/relationships/ctrlProp" Target="../ctrlProps/ctrlProp533.xml"/><Relationship Id="rId473" Type="http://schemas.openxmlformats.org/officeDocument/2006/relationships/ctrlProp" Target="../ctrlProps/ctrlProp575.xml"/><Relationship Id="rId529" Type="http://schemas.openxmlformats.org/officeDocument/2006/relationships/ctrlProp" Target="../ctrlProps/ctrlProp631.xml"/><Relationship Id="rId680" Type="http://schemas.openxmlformats.org/officeDocument/2006/relationships/ctrlProp" Target="../ctrlProps/ctrlProp782.xml"/><Relationship Id="rId736" Type="http://schemas.openxmlformats.org/officeDocument/2006/relationships/ctrlProp" Target="../ctrlProps/ctrlProp838.xml"/><Relationship Id="rId901" Type="http://schemas.openxmlformats.org/officeDocument/2006/relationships/ctrlProp" Target="../ctrlProps/ctrlProp1003.xml"/><Relationship Id="rId1061" Type="http://schemas.openxmlformats.org/officeDocument/2006/relationships/ctrlProp" Target="../ctrlProps/ctrlProp116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168" Type="http://schemas.openxmlformats.org/officeDocument/2006/relationships/ctrlProp" Target="../ctrlProps/ctrlProp270.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43" Type="http://schemas.openxmlformats.org/officeDocument/2006/relationships/ctrlProp" Target="../ctrlProps/ctrlProp1045.xml"/><Relationship Id="rId985" Type="http://schemas.openxmlformats.org/officeDocument/2006/relationships/ctrlProp" Target="../ctrlProps/ctrlProp1087.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638" Type="http://schemas.openxmlformats.org/officeDocument/2006/relationships/ctrlProp" Target="../ctrlProps/ctrlProp740.xml"/><Relationship Id="rId803" Type="http://schemas.openxmlformats.org/officeDocument/2006/relationships/ctrlProp" Target="../ctrlProps/ctrlProp905.xml"/><Relationship Id="rId845" Type="http://schemas.openxmlformats.org/officeDocument/2006/relationships/ctrlProp" Target="../ctrlProps/ctrlProp947.xml"/><Relationship Id="rId1030" Type="http://schemas.openxmlformats.org/officeDocument/2006/relationships/ctrlProp" Target="../ctrlProps/ctrlProp1132.xml"/><Relationship Id="rId3" Type="http://schemas.openxmlformats.org/officeDocument/2006/relationships/vmlDrawing" Target="../drawings/vmlDrawing2.vml"/><Relationship Id="rId235" Type="http://schemas.openxmlformats.org/officeDocument/2006/relationships/ctrlProp" Target="../ctrlProps/ctrlProp337.xml"/><Relationship Id="rId277" Type="http://schemas.openxmlformats.org/officeDocument/2006/relationships/ctrlProp" Target="../ctrlProps/ctrlProp379.xml"/><Relationship Id="rId400" Type="http://schemas.openxmlformats.org/officeDocument/2006/relationships/ctrlProp" Target="../ctrlProps/ctrlProp502.xml"/><Relationship Id="rId442" Type="http://schemas.openxmlformats.org/officeDocument/2006/relationships/ctrlProp" Target="../ctrlProps/ctrlProp544.xml"/><Relationship Id="rId484" Type="http://schemas.openxmlformats.org/officeDocument/2006/relationships/ctrlProp" Target="../ctrlProps/ctrlProp586.xml"/><Relationship Id="rId705" Type="http://schemas.openxmlformats.org/officeDocument/2006/relationships/ctrlProp" Target="../ctrlProps/ctrlProp807.xml"/><Relationship Id="rId887" Type="http://schemas.openxmlformats.org/officeDocument/2006/relationships/ctrlProp" Target="../ctrlProps/ctrlProp989.xml"/><Relationship Id="rId1072" Type="http://schemas.openxmlformats.org/officeDocument/2006/relationships/ctrlProp" Target="../ctrlProps/ctrlProp1174.xml"/><Relationship Id="rId1128" Type="http://schemas.openxmlformats.org/officeDocument/2006/relationships/ctrlProp" Target="../ctrlProps/ctrlProp1230.xml"/><Relationship Id="rId137" Type="http://schemas.openxmlformats.org/officeDocument/2006/relationships/ctrlProp" Target="../ctrlProps/ctrlProp239.xml"/><Relationship Id="rId302" Type="http://schemas.openxmlformats.org/officeDocument/2006/relationships/ctrlProp" Target="../ctrlProps/ctrlProp404.xml"/><Relationship Id="rId344" Type="http://schemas.openxmlformats.org/officeDocument/2006/relationships/ctrlProp" Target="../ctrlProps/ctrlProp446.xml"/><Relationship Id="rId691" Type="http://schemas.openxmlformats.org/officeDocument/2006/relationships/ctrlProp" Target="../ctrlProps/ctrlProp793.xml"/><Relationship Id="rId747" Type="http://schemas.openxmlformats.org/officeDocument/2006/relationships/ctrlProp" Target="../ctrlProps/ctrlProp849.xml"/><Relationship Id="rId789" Type="http://schemas.openxmlformats.org/officeDocument/2006/relationships/ctrlProp" Target="../ctrlProps/ctrlProp891.xml"/><Relationship Id="rId912" Type="http://schemas.openxmlformats.org/officeDocument/2006/relationships/ctrlProp" Target="../ctrlProps/ctrlProp1014.xml"/><Relationship Id="rId954" Type="http://schemas.openxmlformats.org/officeDocument/2006/relationships/ctrlProp" Target="../ctrlProps/ctrlProp1056.xml"/><Relationship Id="rId996" Type="http://schemas.openxmlformats.org/officeDocument/2006/relationships/ctrlProp" Target="../ctrlProps/ctrlProp1098.xml"/><Relationship Id="rId41" Type="http://schemas.openxmlformats.org/officeDocument/2006/relationships/ctrlProp" Target="../ctrlProps/ctrlProp143.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51" Type="http://schemas.openxmlformats.org/officeDocument/2006/relationships/ctrlProp" Target="../ctrlProps/ctrlProp653.xml"/><Relationship Id="rId593" Type="http://schemas.openxmlformats.org/officeDocument/2006/relationships/ctrlProp" Target="../ctrlProps/ctrlProp695.xml"/><Relationship Id="rId607" Type="http://schemas.openxmlformats.org/officeDocument/2006/relationships/ctrlProp" Target="../ctrlProps/ctrlProp709.xml"/><Relationship Id="rId649" Type="http://schemas.openxmlformats.org/officeDocument/2006/relationships/ctrlProp" Target="../ctrlProps/ctrlProp751.xml"/><Relationship Id="rId814" Type="http://schemas.openxmlformats.org/officeDocument/2006/relationships/ctrlProp" Target="../ctrlProps/ctrlProp916.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46" Type="http://schemas.openxmlformats.org/officeDocument/2006/relationships/ctrlProp" Target="../ctrlProps/ctrlProp348.xml"/><Relationship Id="rId288" Type="http://schemas.openxmlformats.org/officeDocument/2006/relationships/ctrlProp" Target="../ctrlProps/ctrlProp390.xml"/><Relationship Id="rId411" Type="http://schemas.openxmlformats.org/officeDocument/2006/relationships/ctrlProp" Target="../ctrlProps/ctrlProp513.xml"/><Relationship Id="rId453" Type="http://schemas.openxmlformats.org/officeDocument/2006/relationships/ctrlProp" Target="../ctrlProps/ctrlProp555.xml"/><Relationship Id="rId509" Type="http://schemas.openxmlformats.org/officeDocument/2006/relationships/ctrlProp" Target="../ctrlProps/ctrlProp611.xml"/><Relationship Id="rId660" Type="http://schemas.openxmlformats.org/officeDocument/2006/relationships/ctrlProp" Target="../ctrlProps/ctrlProp762.xml"/><Relationship Id="rId898" Type="http://schemas.openxmlformats.org/officeDocument/2006/relationships/ctrlProp" Target="../ctrlProps/ctrlProp1000.xml"/><Relationship Id="rId1041" Type="http://schemas.openxmlformats.org/officeDocument/2006/relationships/ctrlProp" Target="../ctrlProps/ctrlProp1143.xml"/><Relationship Id="rId1083" Type="http://schemas.openxmlformats.org/officeDocument/2006/relationships/ctrlProp" Target="../ctrlProps/ctrlProp1185.xml"/><Relationship Id="rId1139" Type="http://schemas.openxmlformats.org/officeDocument/2006/relationships/ctrlProp" Target="../ctrlProps/ctrlProp1241.xml"/><Relationship Id="rId106" Type="http://schemas.openxmlformats.org/officeDocument/2006/relationships/ctrlProp" Target="../ctrlProps/ctrlProp208.xml"/><Relationship Id="rId313" Type="http://schemas.openxmlformats.org/officeDocument/2006/relationships/ctrlProp" Target="../ctrlProps/ctrlProp415.xml"/><Relationship Id="rId495" Type="http://schemas.openxmlformats.org/officeDocument/2006/relationships/ctrlProp" Target="../ctrlProps/ctrlProp597.xml"/><Relationship Id="rId716" Type="http://schemas.openxmlformats.org/officeDocument/2006/relationships/ctrlProp" Target="../ctrlProps/ctrlProp818.xml"/><Relationship Id="rId758" Type="http://schemas.openxmlformats.org/officeDocument/2006/relationships/ctrlProp" Target="../ctrlProps/ctrlProp860.xml"/><Relationship Id="rId923" Type="http://schemas.openxmlformats.org/officeDocument/2006/relationships/ctrlProp" Target="../ctrlProps/ctrlProp1025.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52" Type="http://schemas.openxmlformats.org/officeDocument/2006/relationships/ctrlProp" Target="../ctrlProps/ctrlProp154.xml"/><Relationship Id="rId94" Type="http://schemas.openxmlformats.org/officeDocument/2006/relationships/ctrlProp" Target="../ctrlProps/ctrlProp196.xml"/><Relationship Id="rId148" Type="http://schemas.openxmlformats.org/officeDocument/2006/relationships/ctrlProp" Target="../ctrlProps/ctrlProp250.xml"/><Relationship Id="rId355" Type="http://schemas.openxmlformats.org/officeDocument/2006/relationships/ctrlProp" Target="../ctrlProps/ctrlProp457.xml"/><Relationship Id="rId397" Type="http://schemas.openxmlformats.org/officeDocument/2006/relationships/ctrlProp" Target="../ctrlProps/ctrlProp499.xml"/><Relationship Id="rId520" Type="http://schemas.openxmlformats.org/officeDocument/2006/relationships/ctrlProp" Target="../ctrlProps/ctrlProp622.xml"/><Relationship Id="rId562" Type="http://schemas.openxmlformats.org/officeDocument/2006/relationships/ctrlProp" Target="../ctrlProps/ctrlProp664.xml"/><Relationship Id="rId618" Type="http://schemas.openxmlformats.org/officeDocument/2006/relationships/ctrlProp" Target="../ctrlProps/ctrlProp720.xml"/><Relationship Id="rId825" Type="http://schemas.openxmlformats.org/officeDocument/2006/relationships/ctrlProp" Target="../ctrlProps/ctrlProp927.xml"/><Relationship Id="rId215" Type="http://schemas.openxmlformats.org/officeDocument/2006/relationships/ctrlProp" Target="../ctrlProps/ctrlProp317.xml"/><Relationship Id="rId257" Type="http://schemas.openxmlformats.org/officeDocument/2006/relationships/ctrlProp" Target="../ctrlProps/ctrlProp359.xml"/><Relationship Id="rId422" Type="http://schemas.openxmlformats.org/officeDocument/2006/relationships/ctrlProp" Target="../ctrlProps/ctrlProp524.xml"/><Relationship Id="rId464" Type="http://schemas.openxmlformats.org/officeDocument/2006/relationships/ctrlProp" Target="../ctrlProps/ctrlProp566.xml"/><Relationship Id="rId867" Type="http://schemas.openxmlformats.org/officeDocument/2006/relationships/ctrlProp" Target="../ctrlProps/ctrlProp969.xml"/><Relationship Id="rId1010" Type="http://schemas.openxmlformats.org/officeDocument/2006/relationships/ctrlProp" Target="../ctrlProps/ctrlProp1112.xml"/><Relationship Id="rId1052" Type="http://schemas.openxmlformats.org/officeDocument/2006/relationships/ctrlProp" Target="../ctrlProps/ctrlProp1154.xml"/><Relationship Id="rId1094" Type="http://schemas.openxmlformats.org/officeDocument/2006/relationships/ctrlProp" Target="../ctrlProps/ctrlProp1196.xml"/><Relationship Id="rId1108" Type="http://schemas.openxmlformats.org/officeDocument/2006/relationships/ctrlProp" Target="../ctrlProps/ctrlProp1210.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AR773"/>
  <sheetViews>
    <sheetView showGridLines="0" tabSelected="1" view="pageBreakPreview" zoomScaleNormal="100" zoomScaleSheetLayoutView="100" workbookViewId="0">
      <selection activeCell="I45" sqref="I45:AG45"/>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01" t="s">
        <v>0</v>
      </c>
      <c r="B1" s="301"/>
      <c r="C1" s="301"/>
      <c r="D1" s="301"/>
      <c r="E1" s="301"/>
      <c r="F1" s="301"/>
      <c r="G1" s="301"/>
      <c r="H1" s="301"/>
      <c r="I1" s="301"/>
      <c r="J1" s="301"/>
      <c r="K1" s="301"/>
      <c r="L1" s="301"/>
      <c r="M1" s="301"/>
      <c r="AQ1"/>
    </row>
    <row r="2" spans="1:43">
      <c r="A2" s="301"/>
      <c r="B2" s="301"/>
      <c r="C2" s="301"/>
      <c r="D2" s="301"/>
      <c r="E2" s="301"/>
      <c r="F2" s="301"/>
      <c r="G2" s="301"/>
      <c r="H2" s="301"/>
      <c r="I2" s="301"/>
      <c r="J2" s="301"/>
      <c r="K2" s="301"/>
      <c r="L2" s="301"/>
      <c r="M2" s="301"/>
      <c r="AQ2"/>
    </row>
    <row r="3" spans="1:43">
      <c r="AQ3"/>
    </row>
    <row r="4" spans="1:43" ht="8.1" customHeight="1">
      <c r="A4" s="301" t="s">
        <v>1</v>
      </c>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110"/>
      <c r="AQ4"/>
    </row>
    <row r="5" spans="1:43" ht="8.1" customHeight="1">
      <c r="A5" s="301"/>
      <c r="B5" s="301"/>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110"/>
      <c r="AQ5"/>
    </row>
    <row r="6" spans="1:43" ht="8.1" customHeight="1">
      <c r="A6" s="301" t="s">
        <v>2</v>
      </c>
      <c r="B6" s="301"/>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110"/>
      <c r="AQ6"/>
    </row>
    <row r="7" spans="1:43" ht="8.1" customHeight="1">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110"/>
      <c r="AQ7"/>
    </row>
    <row r="8" spans="1:43" ht="8.1" customHeight="1">
      <c r="A8" s="301" t="s">
        <v>3</v>
      </c>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110"/>
      <c r="AQ8"/>
    </row>
    <row r="9" spans="1:43" ht="8.1" customHeight="1">
      <c r="A9" s="301"/>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110"/>
      <c r="AQ9"/>
    </row>
    <row r="10" spans="1:43">
      <c r="AQ10"/>
    </row>
    <row r="11" spans="1:43">
      <c r="Y11" s="300"/>
      <c r="Z11" s="300"/>
      <c r="AA11" s="300"/>
      <c r="AB11" s="300"/>
      <c r="AC11" s="301" t="s">
        <v>6</v>
      </c>
      <c r="AD11" s="300"/>
      <c r="AE11" s="300"/>
      <c r="AF11" s="301" t="s">
        <v>5</v>
      </c>
      <c r="AG11" s="300"/>
      <c r="AH11" s="300"/>
      <c r="AI11" s="301" t="s">
        <v>4</v>
      </c>
      <c r="AQ11"/>
    </row>
    <row r="12" spans="1:43">
      <c r="Y12" s="300"/>
      <c r="Z12" s="300"/>
      <c r="AA12" s="300"/>
      <c r="AB12" s="300"/>
      <c r="AC12" s="301"/>
      <c r="AD12" s="300"/>
      <c r="AE12" s="300"/>
      <c r="AF12" s="301"/>
      <c r="AG12" s="300"/>
      <c r="AH12" s="300"/>
      <c r="AI12" s="301"/>
      <c r="AQ12"/>
    </row>
    <row r="13" spans="1:43">
      <c r="AQ13"/>
    </row>
    <row r="14" spans="1:43">
      <c r="A14" s="302"/>
      <c r="B14" s="302"/>
      <c r="C14" s="302"/>
      <c r="D14" s="302"/>
      <c r="E14" s="302"/>
      <c r="F14" s="302"/>
      <c r="G14" s="302"/>
      <c r="H14" s="302"/>
      <c r="I14" s="302"/>
      <c r="J14" s="302"/>
      <c r="K14" s="302"/>
      <c r="L14" s="302"/>
      <c r="M14" s="301" t="s">
        <v>7</v>
      </c>
      <c r="N14" s="301"/>
      <c r="O14" s="301"/>
      <c r="P14" s="301"/>
      <c r="AQ14"/>
    </row>
    <row r="15" spans="1:43">
      <c r="A15" s="302"/>
      <c r="B15" s="302"/>
      <c r="C15" s="302"/>
      <c r="D15" s="302"/>
      <c r="E15" s="302"/>
      <c r="F15" s="302"/>
      <c r="G15" s="302"/>
      <c r="H15" s="302"/>
      <c r="I15" s="302"/>
      <c r="J15" s="302"/>
      <c r="K15" s="302"/>
      <c r="L15" s="302"/>
      <c r="M15" s="301"/>
      <c r="N15" s="301"/>
      <c r="O15" s="301"/>
      <c r="P15" s="301"/>
      <c r="AQ15"/>
    </row>
    <row r="16" spans="1:43">
      <c r="AQ16"/>
    </row>
    <row r="17" spans="1:43" ht="15" customHeight="1">
      <c r="A17" s="303" t="s">
        <v>8</v>
      </c>
      <c r="B17" s="303"/>
      <c r="C17" s="303"/>
      <c r="D17" s="303"/>
      <c r="E17" s="303"/>
      <c r="F17" s="303"/>
      <c r="G17" s="303"/>
      <c r="H17" s="303"/>
      <c r="I17" s="303"/>
      <c r="J17" s="303"/>
      <c r="K17" s="303"/>
      <c r="L17" s="303"/>
      <c r="M17" s="303"/>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287" t="s">
        <v>9</v>
      </c>
      <c r="E18" s="287"/>
      <c r="F18" s="287"/>
      <c r="G18" s="287"/>
      <c r="H18" s="287"/>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5"/>
      <c r="AI18" s="5"/>
      <c r="AJ18" s="5"/>
      <c r="AK18" s="5"/>
      <c r="AQ18"/>
    </row>
    <row r="19" spans="1:43" ht="15" customHeight="1">
      <c r="A19" s="5"/>
      <c r="B19" s="5"/>
      <c r="C19" s="5"/>
      <c r="D19" s="287" t="s">
        <v>10</v>
      </c>
      <c r="E19" s="287"/>
      <c r="F19" s="287"/>
      <c r="G19" s="287"/>
      <c r="H19" s="287"/>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5"/>
      <c r="AI19" s="5"/>
      <c r="AJ19" s="5"/>
      <c r="AK19" s="5"/>
      <c r="AQ19"/>
    </row>
    <row r="20" spans="1:43" ht="15" customHeight="1">
      <c r="A20" s="5"/>
      <c r="B20" s="5"/>
      <c r="C20" s="5"/>
      <c r="D20" s="287" t="s">
        <v>11</v>
      </c>
      <c r="E20" s="287"/>
      <c r="F20" s="287"/>
      <c r="G20" s="287"/>
      <c r="H20" s="287"/>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5"/>
      <c r="AI20" s="5"/>
      <c r="AJ20" s="5"/>
      <c r="AK20" s="5"/>
      <c r="AQ20"/>
    </row>
    <row r="21" spans="1:43" ht="15" customHeight="1">
      <c r="A21" s="5"/>
      <c r="B21" s="5"/>
      <c r="C21" s="5"/>
      <c r="D21" s="287" t="s">
        <v>12</v>
      </c>
      <c r="E21" s="287"/>
      <c r="F21" s="287"/>
      <c r="G21" s="287"/>
      <c r="H21" s="287"/>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03" t="s">
        <v>13</v>
      </c>
      <c r="B23" s="303"/>
      <c r="C23" s="303"/>
      <c r="D23" s="303"/>
      <c r="E23" s="303"/>
      <c r="F23" s="303"/>
      <c r="G23" s="303"/>
      <c r="H23" s="303"/>
      <c r="I23" s="303"/>
      <c r="J23" s="303"/>
      <c r="K23" s="303"/>
      <c r="L23" s="303"/>
      <c r="M23" s="303"/>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287" t="s">
        <v>9</v>
      </c>
      <c r="E24" s="287"/>
      <c r="F24" s="287"/>
      <c r="G24" s="287"/>
      <c r="H24" s="287"/>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5"/>
      <c r="AI24" s="5"/>
      <c r="AJ24" s="5"/>
      <c r="AK24" s="5"/>
      <c r="AQ24"/>
    </row>
    <row r="25" spans="1:43" ht="15" customHeight="1">
      <c r="A25" s="5"/>
      <c r="B25" s="5"/>
      <c r="C25" s="5"/>
      <c r="D25" s="287" t="s">
        <v>14</v>
      </c>
      <c r="E25" s="287"/>
      <c r="F25" s="287"/>
      <c r="G25" s="287"/>
      <c r="H25" s="287"/>
      <c r="I25" s="287"/>
      <c r="J25" s="287"/>
      <c r="K25" s="287"/>
      <c r="L25" s="287"/>
      <c r="M25" s="287"/>
      <c r="N25" s="304"/>
      <c r="O25" s="304"/>
      <c r="P25" s="304"/>
      <c r="Q25" s="304"/>
      <c r="R25" s="304"/>
      <c r="S25" s="304"/>
      <c r="T25" s="304"/>
      <c r="U25" s="304"/>
      <c r="V25" s="304"/>
      <c r="W25" s="304"/>
      <c r="X25" s="304"/>
      <c r="Y25" s="304"/>
      <c r="Z25" s="304"/>
      <c r="AA25" s="304"/>
      <c r="AB25" s="304"/>
      <c r="AC25" s="304"/>
      <c r="AD25" s="304"/>
      <c r="AE25" s="304"/>
      <c r="AF25" s="304"/>
      <c r="AG25" s="304"/>
      <c r="AH25" s="5"/>
      <c r="AI25" s="5"/>
      <c r="AJ25" s="5"/>
      <c r="AK25" s="5"/>
      <c r="AQ25"/>
    </row>
    <row r="26" spans="1:43" ht="15" customHeight="1">
      <c r="A26" s="5"/>
      <c r="B26" s="5"/>
      <c r="C26" s="5"/>
      <c r="D26" s="287" t="s">
        <v>15</v>
      </c>
      <c r="E26" s="287"/>
      <c r="F26" s="287"/>
      <c r="G26" s="287"/>
      <c r="H26" s="287"/>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304"/>
      <c r="AG26" s="304"/>
      <c r="AH26" s="5"/>
      <c r="AI26" s="5"/>
      <c r="AJ26" s="5"/>
      <c r="AK26" s="5"/>
      <c r="AQ26"/>
    </row>
    <row r="27" spans="1:43" ht="15" customHeight="1">
      <c r="A27" s="5"/>
      <c r="B27" s="5"/>
      <c r="C27" s="5"/>
      <c r="D27" s="287" t="s">
        <v>16</v>
      </c>
      <c r="E27" s="287"/>
      <c r="F27" s="287"/>
      <c r="G27" s="287"/>
      <c r="H27" s="287"/>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s="304"/>
      <c r="AG27" s="304"/>
      <c r="AH27" s="5"/>
      <c r="AI27" s="5"/>
      <c r="AJ27" s="5"/>
      <c r="AK27" s="5"/>
      <c r="AQ27"/>
    </row>
    <row r="28" spans="1:43" ht="15" customHeight="1">
      <c r="A28" s="5"/>
      <c r="B28" s="5"/>
      <c r="C28" s="5"/>
      <c r="D28" s="287" t="s">
        <v>12</v>
      </c>
      <c r="E28" s="287"/>
      <c r="F28" s="287"/>
      <c r="G28" s="287"/>
      <c r="H28" s="287"/>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03" t="s">
        <v>17</v>
      </c>
      <c r="B30" s="303"/>
      <c r="C30" s="303"/>
      <c r="D30" s="303"/>
      <c r="E30" s="303"/>
      <c r="F30" s="303"/>
      <c r="G30" s="303"/>
      <c r="H30" s="303"/>
      <c r="I30" s="303"/>
      <c r="J30" s="303"/>
      <c r="K30" s="303"/>
      <c r="L30" s="303"/>
      <c r="M30" s="303"/>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287" t="s">
        <v>9</v>
      </c>
      <c r="E31" s="287"/>
      <c r="F31" s="287"/>
      <c r="G31" s="287"/>
      <c r="H31" s="287"/>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5"/>
      <c r="AI31" s="5"/>
      <c r="AJ31" s="5"/>
      <c r="AK31" s="5"/>
      <c r="AQ31"/>
    </row>
    <row r="32" spans="1:43" ht="15" customHeight="1">
      <c r="A32" s="5"/>
      <c r="B32" s="5"/>
      <c r="C32" s="5"/>
      <c r="D32" s="287" t="s">
        <v>18</v>
      </c>
      <c r="E32" s="287"/>
      <c r="F32" s="287"/>
      <c r="G32" s="287"/>
      <c r="H32" s="287"/>
      <c r="I32" s="287"/>
      <c r="J32" s="287"/>
      <c r="K32" s="287"/>
      <c r="L32" s="287"/>
      <c r="M32" s="287"/>
      <c r="N32" s="304"/>
      <c r="O32" s="304"/>
      <c r="P32" s="304"/>
      <c r="Q32" s="304"/>
      <c r="R32" s="304"/>
      <c r="S32" s="304"/>
      <c r="T32" s="304"/>
      <c r="U32" s="304"/>
      <c r="V32" s="304"/>
      <c r="W32" s="304"/>
      <c r="X32" s="304"/>
      <c r="Y32" s="304"/>
      <c r="Z32" s="304"/>
      <c r="AA32" s="304"/>
      <c r="AB32" s="304"/>
      <c r="AC32" s="304"/>
      <c r="AD32" s="304"/>
      <c r="AE32" s="304"/>
      <c r="AF32" s="304"/>
      <c r="AG32" s="304"/>
      <c r="AH32" s="5"/>
      <c r="AI32" s="5"/>
      <c r="AJ32" s="5"/>
      <c r="AK32" s="5"/>
      <c r="AQ32"/>
    </row>
    <row r="33" spans="1:43" ht="15" customHeight="1">
      <c r="A33" s="5"/>
      <c r="B33" s="5"/>
      <c r="C33" s="5"/>
      <c r="D33" s="287" t="s">
        <v>10</v>
      </c>
      <c r="E33" s="287"/>
      <c r="F33" s="287"/>
      <c r="G33" s="287"/>
      <c r="H33" s="287"/>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5"/>
      <c r="AI33" s="5"/>
      <c r="AJ33" s="5"/>
      <c r="AK33" s="5"/>
      <c r="AQ33"/>
    </row>
    <row r="34" spans="1:43" ht="15" customHeight="1">
      <c r="A34" s="5"/>
      <c r="B34" s="5"/>
      <c r="C34" s="5"/>
      <c r="D34" s="287" t="s">
        <v>16</v>
      </c>
      <c r="E34" s="287"/>
      <c r="F34" s="287"/>
      <c r="G34" s="287"/>
      <c r="H34" s="287"/>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5"/>
      <c r="AI34" s="5"/>
      <c r="AJ34" s="5"/>
      <c r="AK34" s="5"/>
      <c r="AQ34"/>
    </row>
    <row r="35" spans="1:43" ht="15" customHeight="1">
      <c r="A35" s="5"/>
      <c r="B35" s="5"/>
      <c r="C35" s="5"/>
      <c r="D35" s="287" t="s">
        <v>12</v>
      </c>
      <c r="E35" s="287"/>
      <c r="F35" s="287"/>
      <c r="G35" s="287"/>
      <c r="H35" s="287"/>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304"/>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03" t="s">
        <v>19</v>
      </c>
      <c r="B37" s="303"/>
      <c r="C37" s="303"/>
      <c r="D37" s="303"/>
      <c r="E37" s="303"/>
      <c r="F37" s="303"/>
      <c r="G37" s="303"/>
      <c r="H37" s="303"/>
      <c r="I37" s="303"/>
      <c r="J37" s="303"/>
      <c r="K37" s="303"/>
      <c r="L37" s="303"/>
      <c r="M37" s="303"/>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287" t="s">
        <v>20</v>
      </c>
      <c r="E38" s="287"/>
      <c r="F38" s="287"/>
      <c r="G38" s="287"/>
      <c r="H38" s="287"/>
      <c r="I38" s="287"/>
      <c r="J38" s="287"/>
      <c r="K38" s="5"/>
      <c r="L38" s="5"/>
      <c r="M38" s="5"/>
      <c r="N38" s="5"/>
      <c r="O38" s="290" t="s">
        <v>23</v>
      </c>
      <c r="P38" s="290"/>
      <c r="Q38" s="304"/>
      <c r="R38" s="304"/>
      <c r="S38" s="304"/>
      <c r="T38" s="304"/>
      <c r="U38" s="304"/>
      <c r="V38" s="304"/>
      <c r="W38" s="304"/>
      <c r="X38" s="304"/>
      <c r="Y38" s="304"/>
      <c r="Z38" s="290" t="s">
        <v>24</v>
      </c>
      <c r="AA38" s="290"/>
      <c r="AB38" s="5"/>
      <c r="AC38" s="5"/>
      <c r="AD38" s="5"/>
      <c r="AE38" s="5"/>
      <c r="AF38" s="5"/>
      <c r="AG38" s="5"/>
      <c r="AH38" s="5"/>
      <c r="AI38" s="5"/>
      <c r="AJ38" s="5"/>
      <c r="AK38" s="5"/>
      <c r="AQ38"/>
    </row>
    <row r="39" spans="1:43" ht="15" customHeight="1">
      <c r="A39" s="5"/>
      <c r="B39" s="5"/>
      <c r="C39" s="5"/>
      <c r="D39" s="287" t="s">
        <v>21</v>
      </c>
      <c r="E39" s="287"/>
      <c r="F39" s="287"/>
      <c r="G39" s="287"/>
      <c r="H39" s="287"/>
      <c r="I39" s="287"/>
      <c r="J39" s="287"/>
      <c r="K39" s="5"/>
      <c r="L39" s="5"/>
      <c r="M39" s="5"/>
      <c r="N39" s="304"/>
      <c r="O39" s="304"/>
      <c r="P39" s="304"/>
      <c r="Q39" s="304"/>
      <c r="R39" s="5" t="s">
        <v>25</v>
      </c>
      <c r="S39" s="304"/>
      <c r="T39" s="304"/>
      <c r="U39" s="304"/>
      <c r="V39" s="5" t="s">
        <v>26</v>
      </c>
      <c r="W39" s="304"/>
      <c r="X39" s="304"/>
      <c r="Y39" s="304"/>
      <c r="Z39" s="5" t="s">
        <v>27</v>
      </c>
      <c r="AA39" s="5"/>
      <c r="AB39" s="5"/>
      <c r="AC39" s="5"/>
      <c r="AD39" s="5"/>
      <c r="AE39" s="5"/>
      <c r="AF39" s="5"/>
      <c r="AG39" s="5"/>
      <c r="AH39" s="5"/>
      <c r="AI39" s="5"/>
      <c r="AJ39" s="5"/>
      <c r="AK39" s="5"/>
      <c r="AQ39"/>
    </row>
    <row r="40" spans="1:43" ht="15" customHeight="1">
      <c r="A40" s="5"/>
      <c r="B40" s="5"/>
      <c r="C40" s="5"/>
      <c r="D40" s="287" t="s">
        <v>22</v>
      </c>
      <c r="E40" s="287"/>
      <c r="F40" s="287"/>
      <c r="G40" s="287"/>
      <c r="H40" s="287"/>
      <c r="I40" s="287"/>
      <c r="J40" s="287"/>
      <c r="K40" s="5"/>
      <c r="L40" s="304" t="s">
        <v>2329</v>
      </c>
      <c r="M40" s="304"/>
      <c r="N40" s="304"/>
      <c r="O40" s="304"/>
      <c r="P40" s="304"/>
      <c r="Q40" s="304"/>
      <c r="R40" s="304"/>
      <c r="S40" s="304"/>
      <c r="T40" s="304"/>
      <c r="U40" s="304"/>
      <c r="V40" s="304"/>
      <c r="W40" s="304"/>
      <c r="X40" s="304"/>
      <c r="Y40" s="304"/>
      <c r="Z40" s="304"/>
      <c r="AA40" s="304"/>
      <c r="AB40" s="304"/>
      <c r="AC40" s="304"/>
      <c r="AD40" s="304"/>
      <c r="AE40" s="304"/>
      <c r="AF40" s="304"/>
      <c r="AG40" s="304"/>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03" t="s">
        <v>28</v>
      </c>
      <c r="B42" s="303"/>
      <c r="C42" s="303"/>
      <c r="D42" s="303"/>
      <c r="E42" s="303"/>
      <c r="F42" s="303"/>
      <c r="G42" s="303"/>
      <c r="H42" s="303"/>
      <c r="I42" s="303"/>
      <c r="J42" s="303"/>
      <c r="K42" s="303"/>
      <c r="L42" s="303"/>
      <c r="M42" s="303"/>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287" t="s">
        <v>9</v>
      </c>
      <c r="E43" s="287"/>
      <c r="F43" s="287"/>
      <c r="G43" s="287"/>
      <c r="H43" s="287"/>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5"/>
      <c r="AI43" s="5"/>
      <c r="AJ43" s="5"/>
      <c r="AK43" s="5"/>
      <c r="AQ43"/>
    </row>
    <row r="44" spans="1:43" ht="15" customHeight="1">
      <c r="A44" s="5"/>
      <c r="B44" s="5"/>
      <c r="C44" s="5"/>
      <c r="D44" s="287" t="s">
        <v>29</v>
      </c>
      <c r="E44" s="287"/>
      <c r="F44" s="287"/>
      <c r="G44" s="287"/>
      <c r="H44" s="287"/>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5"/>
      <c r="AI44" s="5"/>
      <c r="AJ44" s="5"/>
      <c r="AK44" s="5"/>
      <c r="AQ44"/>
    </row>
    <row r="45" spans="1:43" ht="15" customHeight="1">
      <c r="A45" s="5"/>
      <c r="B45" s="5"/>
      <c r="C45" s="5"/>
      <c r="D45" s="287" t="s">
        <v>10</v>
      </c>
      <c r="E45" s="287"/>
      <c r="F45" s="287"/>
      <c r="G45" s="287"/>
      <c r="H45" s="287"/>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c r="AF45" s="304"/>
      <c r="AG45" s="304"/>
      <c r="AH45" s="5"/>
      <c r="AI45" s="5"/>
      <c r="AJ45" s="5"/>
      <c r="AK45" s="5"/>
      <c r="AQ45"/>
    </row>
    <row r="46" spans="1:43" ht="15" customHeight="1">
      <c r="A46" s="5"/>
      <c r="B46" s="5"/>
      <c r="C46" s="5"/>
      <c r="D46" s="287" t="s">
        <v>16</v>
      </c>
      <c r="E46" s="287"/>
      <c r="F46" s="287"/>
      <c r="G46" s="287"/>
      <c r="H46" s="287"/>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4"/>
      <c r="AF46" s="304"/>
      <c r="AG46" s="304"/>
      <c r="AH46" s="5"/>
      <c r="AI46" s="5"/>
      <c r="AJ46" s="5"/>
      <c r="AK46" s="5"/>
      <c r="AQ46"/>
    </row>
    <row r="47" spans="1:43" ht="15" customHeight="1">
      <c r="A47" s="5"/>
      <c r="B47" s="5"/>
      <c r="C47" s="5"/>
      <c r="D47" s="287" t="s">
        <v>12</v>
      </c>
      <c r="E47" s="287"/>
      <c r="F47" s="287"/>
      <c r="G47" s="287"/>
      <c r="H47" s="287"/>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03" t="s">
        <v>30</v>
      </c>
      <c r="B49" s="303"/>
      <c r="C49" s="303"/>
      <c r="D49" s="303"/>
      <c r="E49" s="303"/>
      <c r="F49" s="303"/>
      <c r="G49" s="303"/>
      <c r="H49" s="303"/>
      <c r="I49" s="303"/>
      <c r="J49" s="303"/>
      <c r="K49" s="303"/>
      <c r="L49" s="303"/>
      <c r="M49" s="303"/>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8"/>
      <c r="AK50" s="8"/>
      <c r="AQ50"/>
    </row>
    <row r="51" spans="1:44" ht="15" customHeight="1">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8"/>
      <c r="AK51" s="8"/>
      <c r="AQ51"/>
    </row>
    <row r="52" spans="1:44" ht="15" customHeight="1">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8"/>
      <c r="AK52" s="8"/>
      <c r="AQ52"/>
    </row>
    <row r="53" spans="1:44" ht="15" customHeight="1">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8"/>
      <c r="AK53" s="8"/>
      <c r="AQ53"/>
    </row>
    <row r="54" spans="1:44" ht="15" customHeight="1">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8"/>
      <c r="AK54" s="8"/>
      <c r="AQ54"/>
    </row>
    <row r="55" spans="1:44" ht="15" customHeight="1">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8"/>
      <c r="AK55" s="8"/>
      <c r="AQ55"/>
    </row>
    <row r="56" spans="1:44" ht="15" customHeight="1">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c r="AJ56" s="8"/>
      <c r="AK56" s="8"/>
      <c r="AQ56"/>
    </row>
    <row r="57" spans="1:44" ht="15" customHeight="1">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8"/>
      <c r="AK57" s="8"/>
      <c r="AQ57"/>
    </row>
    <row r="58" spans="1:44" ht="15" customHeight="1">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8"/>
      <c r="AK58" s="8"/>
      <c r="AQ58"/>
    </row>
    <row r="59" spans="1:44" ht="15" customHeight="1">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c r="AJ59" s="8"/>
      <c r="AK59" s="8"/>
      <c r="AQ59"/>
    </row>
    <row r="60" spans="1:44" ht="15" customHeight="1">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8"/>
      <c r="AK60" s="8"/>
      <c r="AQ60"/>
    </row>
    <row r="61" spans="1:44" ht="15" customHeight="1">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290" t="s">
        <v>31</v>
      </c>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287" t="s">
        <v>32</v>
      </c>
      <c r="B66" s="287"/>
      <c r="C66" s="287"/>
      <c r="D66" s="287"/>
      <c r="E66" s="287"/>
      <c r="F66" s="287"/>
      <c r="G66" s="287"/>
      <c r="H66" s="287"/>
      <c r="I66" s="287"/>
      <c r="J66" s="287"/>
      <c r="K66" s="287"/>
      <c r="L66" s="287"/>
      <c r="M66" s="287"/>
      <c r="N66" s="287"/>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287" t="s">
        <v>33</v>
      </c>
      <c r="C67" s="287"/>
      <c r="D67" s="287"/>
      <c r="E67" s="287"/>
      <c r="F67" s="287"/>
      <c r="G67" s="287"/>
      <c r="H67" s="287"/>
      <c r="I67" s="287"/>
      <c r="J67" s="5"/>
      <c r="K67" s="5"/>
      <c r="L67" s="304">
        <v>2023</v>
      </c>
      <c r="M67" s="304"/>
      <c r="N67" s="304"/>
      <c r="O67" s="304"/>
      <c r="P67" s="5" t="s">
        <v>25</v>
      </c>
      <c r="Q67" s="304">
        <v>5</v>
      </c>
      <c r="R67" s="304"/>
      <c r="S67" s="304"/>
      <c r="T67" s="5" t="s">
        <v>26</v>
      </c>
      <c r="U67" s="304">
        <v>1</v>
      </c>
      <c r="V67" s="304"/>
      <c r="W67" s="304"/>
      <c r="X67" s="5" t="s">
        <v>27</v>
      </c>
      <c r="Y67" s="5"/>
      <c r="Z67" s="5"/>
      <c r="AA67" s="5"/>
      <c r="AB67" s="5"/>
      <c r="AC67" s="5"/>
      <c r="AD67" s="5"/>
      <c r="AE67" s="5"/>
      <c r="AF67" s="5"/>
      <c r="AG67" s="5"/>
      <c r="AH67" s="5"/>
      <c r="AI67" s="5"/>
      <c r="AJ67" s="5"/>
      <c r="AK67" s="5" t="str">
        <f>IF(OR(L67="",Q67="",U67=""),"未入力","")</f>
        <v/>
      </c>
      <c r="AR67" s="111" t="str">
        <f>IF(OR(L67="",Q67="",U67=""),"未入力です。","")</f>
        <v/>
      </c>
    </row>
    <row r="68" spans="1:44" ht="15" customHeight="1">
      <c r="A68" s="5"/>
      <c r="B68" s="287" t="s">
        <v>34</v>
      </c>
      <c r="C68" s="287"/>
      <c r="D68" s="287"/>
      <c r="E68" s="287"/>
      <c r="F68" s="287"/>
      <c r="G68" s="287"/>
      <c r="H68" s="287"/>
      <c r="I68" s="287"/>
      <c r="J68" s="6"/>
      <c r="K68" s="5"/>
      <c r="L68" s="304">
        <v>2023</v>
      </c>
      <c r="M68" s="304"/>
      <c r="N68" s="304"/>
      <c r="O68" s="304"/>
      <c r="P68" s="5" t="s">
        <v>25</v>
      </c>
      <c r="Q68" s="304">
        <v>10</v>
      </c>
      <c r="R68" s="304"/>
      <c r="S68" s="304"/>
      <c r="T68" s="5" t="s">
        <v>26</v>
      </c>
      <c r="U68" s="304">
        <v>1</v>
      </c>
      <c r="V68" s="304"/>
      <c r="W68" s="304"/>
      <c r="X68" s="5" t="s">
        <v>27</v>
      </c>
      <c r="Y68" s="5"/>
      <c r="Z68" s="5"/>
      <c r="AA68" s="5"/>
      <c r="AB68" s="5"/>
      <c r="AC68" s="5"/>
      <c r="AD68" s="5"/>
      <c r="AE68" s="5"/>
      <c r="AF68" s="5"/>
      <c r="AG68" s="5"/>
      <c r="AH68" s="5"/>
      <c r="AI68" s="5"/>
      <c r="AJ68" s="5"/>
      <c r="AK68" s="5" t="str">
        <f>IF(OR(L68="",Q68="",U68=""),"未入力","")</f>
        <v/>
      </c>
      <c r="AQ68" s="21"/>
      <c r="AR68" s="111" t="str">
        <f>IF(OR(L68="",Q68="",U68=""),"未入力です。","")</f>
        <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287" t="s">
        <v>35</v>
      </c>
      <c r="B71" s="287"/>
      <c r="C71" s="287"/>
      <c r="D71" s="287"/>
      <c r="E71" s="287"/>
      <c r="F71" s="287"/>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287" t="s">
        <v>36</v>
      </c>
      <c r="C72" s="287"/>
      <c r="D72" s="287"/>
      <c r="E72" s="287"/>
      <c r="F72" s="287"/>
      <c r="G72" s="287"/>
      <c r="H72" s="287"/>
      <c r="I72" s="287"/>
      <c r="J72" s="5"/>
      <c r="K72" s="5"/>
      <c r="L72" s="287" t="s">
        <v>37</v>
      </c>
      <c r="M72" s="287"/>
      <c r="N72" s="287"/>
      <c r="O72" s="5"/>
      <c r="P72" s="5"/>
      <c r="Q72" s="5"/>
      <c r="R72" s="287" t="s">
        <v>38</v>
      </c>
      <c r="S72" s="287"/>
      <c r="T72" s="287"/>
      <c r="U72" s="287"/>
      <c r="V72" s="287"/>
      <c r="W72" s="6"/>
      <c r="X72" s="5"/>
      <c r="Y72" s="5"/>
      <c r="Z72" s="287" t="s">
        <v>39</v>
      </c>
      <c r="AA72" s="287"/>
      <c r="AB72" s="287"/>
      <c r="AC72" s="287"/>
      <c r="AD72" s="287"/>
      <c r="AE72" s="287"/>
      <c r="AF72" s="5"/>
      <c r="AG72" s="5"/>
      <c r="AH72" s="5"/>
      <c r="AI72" s="5"/>
      <c r="AJ72" s="5"/>
      <c r="AK72" s="5" t="str">
        <f>IF(COUNTIF(AL72:AN75,TRUE)&gt;1,"複数選択",IF(COUNTIF(AL72:AN75,TRUE)=0,"未入力",""))</f>
        <v/>
      </c>
      <c r="AL72" s="11" t="b">
        <v>0</v>
      </c>
      <c r="AM72" s="11" t="b">
        <v>0</v>
      </c>
      <c r="AN72" s="11" t="b">
        <v>0</v>
      </c>
      <c r="AQ72" s="19">
        <f>COUNTIF(AL72:AN74, TRUE)</f>
        <v>1</v>
      </c>
      <c r="AR72" s="112" t="str">
        <f>IFERROR(IF(AQ72&gt;=2,"選択は1つまでです。",IF(COUNTIF(AL72:AN75,TRUE)=0,"未入力です。","")),"")</f>
        <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287" t="s">
        <v>40</v>
      </c>
      <c r="M74" s="287"/>
      <c r="N74" s="287"/>
      <c r="O74" s="287"/>
      <c r="P74" s="287"/>
      <c r="Q74" s="5"/>
      <c r="R74" s="287" t="s">
        <v>41</v>
      </c>
      <c r="S74" s="287"/>
      <c r="T74" s="287"/>
      <c r="U74" s="287"/>
      <c r="V74" s="287"/>
      <c r="W74" s="287"/>
      <c r="X74" s="287"/>
      <c r="Y74" s="5"/>
      <c r="Z74" s="287" t="s">
        <v>261</v>
      </c>
      <c r="AA74" s="287"/>
      <c r="AB74" s="287"/>
      <c r="AC74" s="287"/>
      <c r="AD74" s="287"/>
      <c r="AE74" s="287"/>
      <c r="AF74" s="5"/>
      <c r="AG74" s="5"/>
      <c r="AH74" s="5"/>
      <c r="AI74" s="5"/>
      <c r="AJ74" s="5"/>
      <c r="AK74" s="5"/>
      <c r="AL74" s="11" t="b">
        <v>1</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287" t="s">
        <v>2292</v>
      </c>
      <c r="C76" s="287"/>
      <c r="D76" s="287"/>
      <c r="E76" s="287"/>
      <c r="F76" s="287"/>
      <c r="G76" s="287"/>
      <c r="H76" s="287"/>
      <c r="I76" s="287"/>
      <c r="J76" s="287"/>
      <c r="K76" s="287"/>
      <c r="L76" s="287"/>
      <c r="M76" s="5"/>
      <c r="N76" s="5"/>
      <c r="O76" s="287" t="s">
        <v>42</v>
      </c>
      <c r="P76" s="287"/>
      <c r="Q76" s="287"/>
      <c r="R76" s="287"/>
      <c r="S76" s="287"/>
      <c r="T76" s="287"/>
      <c r="U76" s="287"/>
      <c r="V76" s="5"/>
      <c r="W76" s="5"/>
      <c r="X76" s="287" t="s">
        <v>43</v>
      </c>
      <c r="Y76" s="287"/>
      <c r="Z76" s="287"/>
      <c r="AA76" s="287"/>
      <c r="AB76" s="287"/>
      <c r="AC76" s="287"/>
      <c r="AD76" s="287"/>
      <c r="AE76" s="287"/>
      <c r="AF76" s="287"/>
      <c r="AG76" s="287"/>
      <c r="AH76" s="287"/>
      <c r="AI76" s="5"/>
      <c r="AJ76" s="5"/>
      <c r="AK76" s="5" t="str">
        <f>IF(AL74=FALSE,"",IF(COUNTIF(AL76:AN79,TRUE)&gt;1,"複数選択",IF(COUNTIF(AL76:AN79,TRUE)=0,"未入力","")))</f>
        <v/>
      </c>
      <c r="AL76" s="11" t="b">
        <v>0</v>
      </c>
      <c r="AM76" s="11" t="b">
        <v>1</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287" t="s">
        <v>44</v>
      </c>
      <c r="P77" s="287"/>
      <c r="Q77" s="287"/>
      <c r="R77" s="287"/>
      <c r="S77" s="287"/>
      <c r="T77" s="287"/>
      <c r="U77" s="287"/>
      <c r="V77" s="287"/>
      <c r="W77" s="287"/>
      <c r="X77" s="287"/>
      <c r="Y77" s="287"/>
      <c r="Z77" s="287"/>
      <c r="AA77" s="5"/>
      <c r="AB77" s="5"/>
      <c r="AC77" s="5"/>
      <c r="AD77" s="5"/>
      <c r="AE77" s="5"/>
      <c r="AF77" s="5"/>
      <c r="AG77" s="5"/>
      <c r="AH77" s="5"/>
      <c r="AI77" s="5"/>
      <c r="AJ77" s="5"/>
      <c r="AK77" s="5"/>
      <c r="AL77" s="11" t="b">
        <v>0</v>
      </c>
      <c r="AQ77" s="19">
        <f>COUNTIF(AL76:AM78, TRUE)</f>
        <v>1</v>
      </c>
      <c r="AR77" s="112" t="str">
        <f>IFERROR(IF(AQ77&gt;=2,"選択は1つまでです。",""),"")</f>
        <v/>
      </c>
    </row>
    <row r="78" spans="1:44" ht="15" customHeight="1">
      <c r="A78" s="5"/>
      <c r="B78" s="5"/>
      <c r="C78" s="5"/>
      <c r="D78" s="5"/>
      <c r="E78" s="5"/>
      <c r="F78" s="5"/>
      <c r="G78" s="5"/>
      <c r="H78" s="5"/>
      <c r="I78" s="5"/>
      <c r="J78" s="5"/>
      <c r="K78" s="5"/>
      <c r="L78" s="5"/>
      <c r="M78" s="5"/>
      <c r="N78" s="5"/>
      <c r="O78" s="287" t="s">
        <v>45</v>
      </c>
      <c r="P78" s="287"/>
      <c r="Q78" s="287"/>
      <c r="R78" s="287"/>
      <c r="S78" s="287"/>
      <c r="T78" s="287"/>
      <c r="U78" s="287"/>
      <c r="V78" s="287"/>
      <c r="W78" s="287"/>
      <c r="X78" s="287"/>
      <c r="Y78" s="5"/>
      <c r="Z78" s="5"/>
      <c r="AA78" s="287" t="s">
        <v>46</v>
      </c>
      <c r="AB78" s="287"/>
      <c r="AC78" s="287"/>
      <c r="AD78" s="287"/>
      <c r="AE78" s="287"/>
      <c r="AF78" s="287"/>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287" t="s">
        <v>47</v>
      </c>
      <c r="B81" s="287"/>
      <c r="C81" s="287"/>
      <c r="D81" s="287"/>
      <c r="E81" s="287"/>
      <c r="F81" s="287"/>
      <c r="G81" s="287"/>
      <c r="H81" s="5"/>
      <c r="I81" s="290"/>
      <c r="J81" s="290"/>
      <c r="K81" s="290"/>
      <c r="L81" s="290"/>
      <c r="M81" s="290"/>
      <c r="N81" s="290"/>
      <c r="O81" s="5"/>
      <c r="P81" s="5"/>
      <c r="Q81" s="5"/>
      <c r="R81" s="290"/>
      <c r="S81" s="290"/>
      <c r="T81" s="290"/>
      <c r="U81" s="290"/>
      <c r="V81" s="290"/>
      <c r="W81" s="290"/>
      <c r="X81" s="5"/>
      <c r="Y81" s="5"/>
      <c r="Z81" s="5"/>
      <c r="AA81" s="5"/>
      <c r="AB81" s="5"/>
      <c r="AC81" s="5"/>
      <c r="AD81" s="5"/>
      <c r="AE81" s="5"/>
      <c r="AF81" s="5"/>
      <c r="AG81" s="5"/>
      <c r="AH81" s="5"/>
      <c r="AI81" s="5"/>
      <c r="AJ81" s="5"/>
      <c r="AK81" s="5"/>
    </row>
    <row r="82" spans="1:44" ht="15" customHeight="1">
      <c r="A82" s="5"/>
      <c r="B82" s="287" t="s">
        <v>48</v>
      </c>
      <c r="C82" s="287"/>
      <c r="D82" s="287"/>
      <c r="E82" s="287"/>
      <c r="F82" s="287"/>
      <c r="G82" s="287"/>
      <c r="H82" s="298"/>
      <c r="I82" s="298"/>
      <c r="J82" s="298"/>
      <c r="K82" s="298"/>
      <c r="L82" s="298"/>
      <c r="M82" s="298"/>
      <c r="N82" s="62"/>
      <c r="O82" s="298"/>
      <c r="P82" s="298"/>
      <c r="Q82" s="298"/>
      <c r="R82" s="298"/>
      <c r="S82" s="298"/>
      <c r="T82" s="298"/>
      <c r="U82" s="62"/>
      <c r="V82" s="299"/>
      <c r="W82" s="299"/>
      <c r="X82" s="299"/>
      <c r="Y82" s="299"/>
      <c r="Z82" s="299"/>
      <c r="AA82" s="299"/>
      <c r="AB82" s="299"/>
      <c r="AC82" s="299"/>
      <c r="AD82" s="299"/>
      <c r="AE82" s="299"/>
      <c r="AF82" s="299"/>
      <c r="AG82" s="299"/>
      <c r="AH82" s="299"/>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287" t="s">
        <v>49</v>
      </c>
      <c r="C83" s="287"/>
      <c r="D83" s="287"/>
      <c r="E83" s="287"/>
      <c r="F83" s="287"/>
      <c r="G83" s="287"/>
      <c r="H83" s="5"/>
      <c r="I83" s="5"/>
      <c r="J83" s="287" t="s">
        <v>50</v>
      </c>
      <c r="K83" s="287"/>
      <c r="L83" s="287"/>
      <c r="M83" s="287"/>
      <c r="N83" s="287"/>
      <c r="O83" s="287"/>
      <c r="P83" s="5"/>
      <c r="Q83" s="5"/>
      <c r="R83" s="287" t="s">
        <v>51</v>
      </c>
      <c r="S83" s="287"/>
      <c r="T83" s="287"/>
      <c r="U83" s="287"/>
      <c r="V83" s="287"/>
      <c r="W83" s="287"/>
      <c r="X83" s="287"/>
      <c r="Y83" s="287"/>
      <c r="Z83" s="5"/>
      <c r="AA83" s="5"/>
      <c r="AB83" s="5"/>
      <c r="AC83" s="5"/>
      <c r="AD83" s="5"/>
      <c r="AE83" s="5"/>
      <c r="AF83" s="5"/>
      <c r="AG83" s="5"/>
      <c r="AH83" s="5"/>
      <c r="AI83" s="5"/>
      <c r="AJ83" s="5"/>
      <c r="AK83" s="5" t="str">
        <f>IF(COUNTIF(AL83:AN86,TRUE)&gt;1,"複数選択",IF(COUNTIF(AL83:AN86,TRUE)=0,"未入力",""))</f>
        <v/>
      </c>
      <c r="AL83" s="11" t="b">
        <v>1</v>
      </c>
      <c r="AM83" s="11" t="b">
        <v>0</v>
      </c>
      <c r="AQ83" s="19">
        <f>COUNTIF(AL83:AM86, TRUE)</f>
        <v>1</v>
      </c>
      <c r="AR83" s="111" t="str">
        <f>IFERROR(IF(AQ83&gt;=2,"選択は1つまでです。",IF(COUNTIF(AL83:AN86,TRUE)&gt;1,"複数選択",IF(COUNTIF(AL83:AN86,TRUE)=0,"未入力です。",""))),"")</f>
        <v/>
      </c>
    </row>
    <row r="84" spans="1:44" ht="15" customHeight="1">
      <c r="A84" s="5"/>
      <c r="B84" s="5"/>
      <c r="C84" s="5"/>
      <c r="D84" s="5"/>
      <c r="E84" s="5"/>
      <c r="F84" s="5"/>
      <c r="G84" s="5"/>
      <c r="H84" s="5"/>
      <c r="I84" s="5"/>
      <c r="J84" s="287" t="s">
        <v>52</v>
      </c>
      <c r="K84" s="287"/>
      <c r="L84" s="287"/>
      <c r="M84" s="287"/>
      <c r="N84" s="287"/>
      <c r="O84" s="287"/>
      <c r="P84" s="287"/>
      <c r="Q84" s="287"/>
      <c r="R84" s="287"/>
      <c r="S84" s="287"/>
      <c r="T84" s="287"/>
      <c r="U84" s="287"/>
      <c r="V84" s="5"/>
      <c r="W84" s="5"/>
      <c r="X84" s="287" t="s">
        <v>53</v>
      </c>
      <c r="Y84" s="287"/>
      <c r="Z84" s="287"/>
      <c r="AA84" s="287"/>
      <c r="AB84" s="287"/>
      <c r="AC84" s="287"/>
      <c r="AD84" s="287"/>
      <c r="AE84" s="287"/>
      <c r="AF84" s="5"/>
      <c r="AG84" s="5"/>
      <c r="AH84" s="5"/>
      <c r="AI84" s="5"/>
      <c r="AJ84" s="5"/>
      <c r="AK84" s="5"/>
      <c r="AL84" s="11" t="b">
        <v>0</v>
      </c>
      <c r="AM84" s="11" t="b">
        <v>0</v>
      </c>
    </row>
    <row r="85" spans="1:44" ht="15" customHeight="1">
      <c r="A85" s="5"/>
      <c r="B85" s="5"/>
      <c r="C85" s="5"/>
      <c r="D85" s="5"/>
      <c r="E85" s="5"/>
      <c r="F85" s="5"/>
      <c r="G85" s="5"/>
      <c r="H85" s="5"/>
      <c r="I85" s="5"/>
      <c r="J85" s="287" t="s">
        <v>54</v>
      </c>
      <c r="K85" s="287"/>
      <c r="L85" s="287"/>
      <c r="M85" s="287"/>
      <c r="N85" s="287"/>
      <c r="O85" s="287"/>
      <c r="P85" s="287"/>
      <c r="Q85" s="287"/>
      <c r="R85" s="287"/>
      <c r="S85" s="287"/>
      <c r="T85" s="287"/>
      <c r="U85" s="287"/>
      <c r="V85" s="287"/>
      <c r="W85" s="287"/>
      <c r="X85" s="287"/>
      <c r="Y85" s="287"/>
      <c r="Z85" s="287"/>
      <c r="AA85" s="287"/>
      <c r="AB85" s="287"/>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287" t="s">
        <v>55</v>
      </c>
      <c r="B88" s="287"/>
      <c r="C88" s="287"/>
      <c r="D88" s="287"/>
      <c r="E88" s="287"/>
      <c r="F88" s="287"/>
      <c r="G88" s="5"/>
      <c r="H88" s="5"/>
      <c r="I88" s="5"/>
      <c r="J88" s="287" t="s">
        <v>56</v>
      </c>
      <c r="K88" s="287"/>
      <c r="L88" s="287"/>
      <c r="M88" s="287"/>
      <c r="N88" s="5"/>
      <c r="O88" s="287" t="s">
        <v>57</v>
      </c>
      <c r="P88" s="287"/>
      <c r="Q88" s="287"/>
      <c r="R88" s="287"/>
      <c r="S88" s="5"/>
      <c r="T88" s="287" t="s">
        <v>58</v>
      </c>
      <c r="U88" s="287"/>
      <c r="V88" s="287"/>
      <c r="W88" s="287"/>
      <c r="X88" s="5"/>
      <c r="Y88" s="287" t="s">
        <v>59</v>
      </c>
      <c r="Z88" s="287"/>
      <c r="AA88" s="287"/>
      <c r="AB88" s="287"/>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287" t="s">
        <v>60</v>
      </c>
      <c r="B91" s="287"/>
      <c r="C91" s="287"/>
      <c r="D91" s="287"/>
      <c r="E91" s="287"/>
      <c r="F91" s="287"/>
      <c r="G91" s="5"/>
      <c r="H91" s="287" t="s">
        <v>61</v>
      </c>
      <c r="I91" s="287"/>
      <c r="J91" s="287"/>
      <c r="K91" s="287"/>
      <c r="L91" s="287"/>
      <c r="M91" s="287"/>
      <c r="N91" s="287"/>
      <c r="O91" s="287"/>
      <c r="P91" s="5"/>
      <c r="Q91" s="5" t="s">
        <v>64</v>
      </c>
      <c r="R91" s="292"/>
      <c r="S91" s="292"/>
      <c r="T91" s="292"/>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287" t="s">
        <v>62</v>
      </c>
      <c r="I92" s="287"/>
      <c r="J92" s="287"/>
      <c r="K92" s="287"/>
      <c r="L92" s="287"/>
      <c r="M92" s="287"/>
      <c r="N92" s="287"/>
      <c r="O92" s="287"/>
      <c r="P92" s="5"/>
      <c r="Q92" s="5" t="s">
        <v>64</v>
      </c>
      <c r="R92" s="292"/>
      <c r="S92" s="292"/>
      <c r="T92" s="292"/>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287" t="s">
        <v>63</v>
      </c>
      <c r="I93" s="287"/>
      <c r="J93" s="287"/>
      <c r="K93" s="287"/>
      <c r="L93" s="287"/>
      <c r="M93" s="287"/>
      <c r="N93" s="287"/>
      <c r="O93" s="287"/>
      <c r="P93" s="5"/>
      <c r="Q93" s="5" t="s">
        <v>64</v>
      </c>
      <c r="R93" s="292"/>
      <c r="S93" s="292"/>
      <c r="T93" s="292"/>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287" t="s">
        <v>66</v>
      </c>
      <c r="B96" s="287"/>
      <c r="C96" s="287"/>
      <c r="D96" s="287"/>
      <c r="E96" s="287"/>
      <c r="F96" s="287"/>
      <c r="G96" s="287"/>
      <c r="H96" s="287"/>
      <c r="I96" s="287"/>
      <c r="J96" s="287"/>
      <c r="K96" s="287"/>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287" t="s">
        <v>67</v>
      </c>
      <c r="C97" s="287"/>
      <c r="D97" s="287"/>
      <c r="E97" s="287"/>
      <c r="F97" s="287"/>
      <c r="G97" s="5"/>
      <c r="H97" s="5"/>
      <c r="I97" s="5"/>
      <c r="J97" s="5" t="s">
        <v>64</v>
      </c>
      <c r="K97" s="297"/>
      <c r="L97" s="297"/>
      <c r="M97" s="297"/>
      <c r="N97" s="297"/>
      <c r="O97" s="297"/>
      <c r="P97" s="297"/>
      <c r="Q97" s="297"/>
      <c r="R97" s="5" t="s">
        <v>99</v>
      </c>
      <c r="S97" s="5" t="s">
        <v>64</v>
      </c>
      <c r="T97" s="297"/>
      <c r="U97" s="297"/>
      <c r="V97" s="297"/>
      <c r="W97" s="297"/>
      <c r="X97" s="297"/>
      <c r="Y97" s="297"/>
      <c r="Z97" s="297"/>
      <c r="AA97" s="5" t="s">
        <v>99</v>
      </c>
      <c r="AB97" s="5" t="s">
        <v>64</v>
      </c>
      <c r="AC97" s="297"/>
      <c r="AD97" s="297"/>
      <c r="AE97" s="297"/>
      <c r="AF97" s="297"/>
      <c r="AG97" s="297"/>
      <c r="AH97" s="297"/>
      <c r="AI97" s="297"/>
      <c r="AJ97" s="5" t="s">
        <v>99</v>
      </c>
      <c r="AK97" s="5" t="str">
        <f>IF(COUNTA(K97,T97,AC97)=0,"未入力","")</f>
        <v>未入力</v>
      </c>
      <c r="AL97" s="5"/>
      <c r="AR97" s="111" t="str">
        <f>IF(COUNTA(K97,T97,AC97)=0,"未入力です。","")</f>
        <v>未入力です。</v>
      </c>
    </row>
    <row r="98" spans="1:44" ht="15" customHeight="1">
      <c r="A98" s="5"/>
      <c r="B98" s="287" t="s">
        <v>68</v>
      </c>
      <c r="C98" s="287"/>
      <c r="D98" s="287"/>
      <c r="E98" s="287"/>
      <c r="F98" s="287"/>
      <c r="G98" s="5"/>
      <c r="H98" s="5"/>
      <c r="I98" s="5"/>
      <c r="J98" s="5"/>
      <c r="K98" s="287" t="s">
        <v>69</v>
      </c>
      <c r="L98" s="287"/>
      <c r="M98" s="287"/>
      <c r="N98" s="287"/>
      <c r="O98" s="287"/>
      <c r="P98" s="287"/>
      <c r="Q98" s="287"/>
      <c r="R98" s="287"/>
      <c r="S98" s="5"/>
      <c r="T98" s="287" t="s">
        <v>69</v>
      </c>
      <c r="U98" s="287"/>
      <c r="V98" s="287"/>
      <c r="W98" s="287"/>
      <c r="X98" s="287"/>
      <c r="Y98" s="287"/>
      <c r="Z98" s="287"/>
      <c r="AA98" s="287"/>
      <c r="AB98" s="5"/>
      <c r="AC98" s="287" t="s">
        <v>69</v>
      </c>
      <c r="AD98" s="287"/>
      <c r="AE98" s="287"/>
      <c r="AF98" s="287"/>
      <c r="AG98" s="287"/>
      <c r="AH98" s="287"/>
      <c r="AI98" s="287"/>
      <c r="AJ98" s="287"/>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295" t="s">
        <v>75</v>
      </c>
      <c r="L99" s="287"/>
      <c r="M99" s="287"/>
      <c r="N99" s="287"/>
      <c r="O99" s="287"/>
      <c r="P99" s="287"/>
      <c r="Q99" s="287"/>
      <c r="R99" s="287"/>
      <c r="S99" s="5"/>
      <c r="T99" s="295" t="s">
        <v>75</v>
      </c>
      <c r="U99" s="287"/>
      <c r="V99" s="287"/>
      <c r="W99" s="287"/>
      <c r="X99" s="287"/>
      <c r="Y99" s="287"/>
      <c r="Z99" s="287"/>
      <c r="AA99" s="287"/>
      <c r="AB99" s="5"/>
      <c r="AC99" s="295" t="s">
        <v>75</v>
      </c>
      <c r="AD99" s="295"/>
      <c r="AE99" s="295"/>
      <c r="AF99" s="295"/>
      <c r="AG99" s="295"/>
      <c r="AH99" s="295"/>
      <c r="AI99" s="295"/>
      <c r="AJ99" s="295"/>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287" t="s">
        <v>70</v>
      </c>
      <c r="L100" s="287"/>
      <c r="M100" s="287"/>
      <c r="N100" s="287"/>
      <c r="O100" s="287"/>
      <c r="P100" s="287"/>
      <c r="Q100" s="287"/>
      <c r="R100" s="287"/>
      <c r="S100" s="5"/>
      <c r="T100" s="287" t="s">
        <v>70</v>
      </c>
      <c r="U100" s="287"/>
      <c r="V100" s="287"/>
      <c r="W100" s="287"/>
      <c r="X100" s="287"/>
      <c r="Y100" s="287"/>
      <c r="Z100" s="287"/>
      <c r="AA100" s="287"/>
      <c r="AB100" s="5"/>
      <c r="AC100" s="287" t="s">
        <v>70</v>
      </c>
      <c r="AD100" s="287"/>
      <c r="AE100" s="287"/>
      <c r="AF100" s="287"/>
      <c r="AG100" s="287"/>
      <c r="AH100" s="287"/>
      <c r="AI100" s="287"/>
      <c r="AJ100" s="287"/>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287" t="s">
        <v>71</v>
      </c>
      <c r="L101" s="287"/>
      <c r="M101" s="287"/>
      <c r="N101" s="287"/>
      <c r="O101" s="287"/>
      <c r="P101" s="287"/>
      <c r="Q101" s="287"/>
      <c r="R101" s="287"/>
      <c r="S101" s="5"/>
      <c r="T101" s="287" t="s">
        <v>71</v>
      </c>
      <c r="U101" s="287"/>
      <c r="V101" s="287"/>
      <c r="W101" s="287"/>
      <c r="X101" s="287"/>
      <c r="Y101" s="287"/>
      <c r="Z101" s="287"/>
      <c r="AA101" s="287"/>
      <c r="AB101" s="5"/>
      <c r="AC101" s="287" t="s">
        <v>71</v>
      </c>
      <c r="AD101" s="287"/>
      <c r="AE101" s="287"/>
      <c r="AF101" s="287"/>
      <c r="AG101" s="287"/>
      <c r="AH101" s="287"/>
      <c r="AI101" s="287"/>
      <c r="AJ101" s="287"/>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287" t="s">
        <v>72</v>
      </c>
      <c r="L102" s="287"/>
      <c r="M102" s="287"/>
      <c r="N102" s="287"/>
      <c r="O102" s="287"/>
      <c r="P102" s="287"/>
      <c r="Q102" s="287"/>
      <c r="R102" s="287"/>
      <c r="S102" s="5"/>
      <c r="T102" s="287" t="s">
        <v>72</v>
      </c>
      <c r="U102" s="287"/>
      <c r="V102" s="287"/>
      <c r="W102" s="287"/>
      <c r="X102" s="287"/>
      <c r="Y102" s="287"/>
      <c r="Z102" s="287"/>
      <c r="AA102" s="287"/>
      <c r="AB102" s="5"/>
      <c r="AC102" s="287" t="s">
        <v>72</v>
      </c>
      <c r="AD102" s="287"/>
      <c r="AE102" s="287"/>
      <c r="AF102" s="287"/>
      <c r="AG102" s="287"/>
      <c r="AH102" s="287"/>
      <c r="AI102" s="287"/>
      <c r="AJ102" s="287"/>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287" t="s">
        <v>73</v>
      </c>
      <c r="L103" s="287"/>
      <c r="M103" s="287"/>
      <c r="N103" s="287"/>
      <c r="O103" s="287"/>
      <c r="P103" s="287"/>
      <c r="Q103" s="287"/>
      <c r="R103" s="287"/>
      <c r="S103" s="5"/>
      <c r="T103" s="287" t="s">
        <v>73</v>
      </c>
      <c r="U103" s="287"/>
      <c r="V103" s="287"/>
      <c r="W103" s="287"/>
      <c r="X103" s="287"/>
      <c r="Y103" s="287"/>
      <c r="Z103" s="287"/>
      <c r="AA103" s="287"/>
      <c r="AB103" s="5"/>
      <c r="AC103" s="287" t="s">
        <v>73</v>
      </c>
      <c r="AD103" s="287"/>
      <c r="AE103" s="287"/>
      <c r="AF103" s="287"/>
      <c r="AG103" s="287"/>
      <c r="AH103" s="287"/>
      <c r="AI103" s="287"/>
      <c r="AJ103" s="287"/>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287" t="s">
        <v>74</v>
      </c>
      <c r="L104" s="287"/>
      <c r="M104" s="287"/>
      <c r="N104" s="287"/>
      <c r="O104" s="287"/>
      <c r="P104" s="287"/>
      <c r="Q104" s="287"/>
      <c r="R104" s="287"/>
      <c r="S104" s="5"/>
      <c r="T104" s="287" t="s">
        <v>74</v>
      </c>
      <c r="U104" s="287"/>
      <c r="V104" s="287"/>
      <c r="W104" s="287"/>
      <c r="X104" s="287"/>
      <c r="Y104" s="287"/>
      <c r="Z104" s="287"/>
      <c r="AA104" s="287"/>
      <c r="AB104" s="5"/>
      <c r="AC104" s="287" t="s">
        <v>74</v>
      </c>
      <c r="AD104" s="287"/>
      <c r="AE104" s="287"/>
      <c r="AF104" s="287"/>
      <c r="AG104" s="287"/>
      <c r="AH104" s="287"/>
      <c r="AI104" s="287"/>
      <c r="AJ104" s="287"/>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287" t="s">
        <v>252</v>
      </c>
      <c r="L105" s="287"/>
      <c r="M105" s="287"/>
      <c r="N105" s="287"/>
      <c r="O105" s="287"/>
      <c r="P105" s="287"/>
      <c r="Q105" s="287"/>
      <c r="R105" s="287"/>
      <c r="S105" s="5"/>
      <c r="T105" s="287" t="s">
        <v>252</v>
      </c>
      <c r="U105" s="287"/>
      <c r="V105" s="287"/>
      <c r="W105" s="287"/>
      <c r="X105" s="287"/>
      <c r="Y105" s="287"/>
      <c r="Z105" s="287"/>
      <c r="AA105" s="287"/>
      <c r="AB105" s="5"/>
      <c r="AC105" s="287" t="s">
        <v>252</v>
      </c>
      <c r="AD105" s="287"/>
      <c r="AE105" s="287"/>
      <c r="AF105" s="287"/>
      <c r="AG105" s="287"/>
      <c r="AH105" s="287"/>
      <c r="AI105" s="287"/>
      <c r="AJ105" s="287"/>
      <c r="AK105" s="6"/>
      <c r="AL105" s="12" t="b">
        <v>0</v>
      </c>
      <c r="AM105" s="12" t="b">
        <v>0</v>
      </c>
      <c r="AN105" s="12" t="b">
        <v>0</v>
      </c>
      <c r="AO105" s="9"/>
      <c r="AP105" s="9"/>
      <c r="AQ105" s="22"/>
      <c r="AR105" s="9"/>
    </row>
    <row r="106" spans="1:44" ht="15" customHeight="1">
      <c r="A106" s="5"/>
      <c r="B106" s="287" t="s">
        <v>76</v>
      </c>
      <c r="C106" s="287"/>
      <c r="D106" s="287"/>
      <c r="E106" s="287"/>
      <c r="F106" s="287"/>
      <c r="G106" s="287"/>
      <c r="H106" s="287"/>
      <c r="I106" s="287"/>
      <c r="J106" s="5"/>
      <c r="K106" s="287" t="s">
        <v>88</v>
      </c>
      <c r="L106" s="287"/>
      <c r="M106" s="287"/>
      <c r="N106" s="287"/>
      <c r="O106" s="287"/>
      <c r="P106" s="287"/>
      <c r="Q106" s="287"/>
      <c r="R106" s="287"/>
      <c r="S106" s="5"/>
      <c r="T106" s="287" t="s">
        <v>87</v>
      </c>
      <c r="U106" s="287"/>
      <c r="V106" s="287"/>
      <c r="W106" s="287"/>
      <c r="X106" s="287"/>
      <c r="Y106" s="287"/>
      <c r="Z106" s="287"/>
      <c r="AA106" s="287"/>
      <c r="AB106" s="5"/>
      <c r="AC106" s="287" t="s">
        <v>87</v>
      </c>
      <c r="AD106" s="287"/>
      <c r="AE106" s="287"/>
      <c r="AF106" s="287"/>
      <c r="AG106" s="287"/>
      <c r="AH106" s="287"/>
      <c r="AI106" s="287"/>
      <c r="AJ106" s="287"/>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287" t="s">
        <v>90</v>
      </c>
      <c r="L107" s="287"/>
      <c r="M107" s="287"/>
      <c r="N107" s="287"/>
      <c r="O107" s="287"/>
      <c r="P107" s="287"/>
      <c r="Q107" s="287"/>
      <c r="R107" s="287"/>
      <c r="S107" s="5"/>
      <c r="T107" s="296" t="s">
        <v>89</v>
      </c>
      <c r="U107" s="296"/>
      <c r="V107" s="296"/>
      <c r="W107" s="296"/>
      <c r="X107" s="296"/>
      <c r="Y107" s="296"/>
      <c r="Z107" s="296"/>
      <c r="AA107" s="296"/>
      <c r="AB107" s="5"/>
      <c r="AC107" s="287" t="s">
        <v>89</v>
      </c>
      <c r="AD107" s="287"/>
      <c r="AE107" s="287"/>
      <c r="AF107" s="287"/>
      <c r="AG107" s="287"/>
      <c r="AH107" s="287"/>
      <c r="AI107" s="287"/>
      <c r="AJ107" s="287"/>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287" t="s">
        <v>92</v>
      </c>
      <c r="L108" s="287"/>
      <c r="M108" s="287"/>
      <c r="N108" s="287"/>
      <c r="O108" s="287"/>
      <c r="P108" s="287"/>
      <c r="Q108" s="287"/>
      <c r="R108" s="287"/>
      <c r="S108" s="5"/>
      <c r="T108" s="287" t="s">
        <v>91</v>
      </c>
      <c r="U108" s="287"/>
      <c r="V108" s="287"/>
      <c r="W108" s="287"/>
      <c r="X108" s="287"/>
      <c r="Y108" s="287"/>
      <c r="Z108" s="287"/>
      <c r="AA108" s="287"/>
      <c r="AB108" s="5"/>
      <c r="AC108" s="287" t="s">
        <v>91</v>
      </c>
      <c r="AD108" s="287"/>
      <c r="AE108" s="287"/>
      <c r="AF108" s="287"/>
      <c r="AG108" s="287"/>
      <c r="AH108" s="287"/>
      <c r="AI108" s="287"/>
      <c r="AJ108" s="287"/>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287" t="s">
        <v>94</v>
      </c>
      <c r="L109" s="287"/>
      <c r="M109" s="287"/>
      <c r="N109" s="287"/>
      <c r="O109" s="287"/>
      <c r="P109" s="287"/>
      <c r="Q109" s="287"/>
      <c r="R109" s="287"/>
      <c r="S109" s="5"/>
      <c r="T109" s="287" t="s">
        <v>93</v>
      </c>
      <c r="U109" s="287"/>
      <c r="V109" s="287"/>
      <c r="W109" s="287"/>
      <c r="X109" s="287"/>
      <c r="Y109" s="287"/>
      <c r="Z109" s="287"/>
      <c r="AA109" s="287"/>
      <c r="AB109" s="5"/>
      <c r="AC109" s="287" t="s">
        <v>93</v>
      </c>
      <c r="AD109" s="287"/>
      <c r="AE109" s="287"/>
      <c r="AF109" s="287"/>
      <c r="AG109" s="287"/>
      <c r="AH109" s="287"/>
      <c r="AI109" s="287"/>
      <c r="AJ109" s="287"/>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287" t="s">
        <v>96</v>
      </c>
      <c r="L110" s="287"/>
      <c r="M110" s="287"/>
      <c r="N110" s="287"/>
      <c r="O110" s="287"/>
      <c r="P110" s="287"/>
      <c r="Q110" s="287"/>
      <c r="R110" s="287"/>
      <c r="S110" s="5"/>
      <c r="T110" s="287" t="s">
        <v>96</v>
      </c>
      <c r="U110" s="287"/>
      <c r="V110" s="287"/>
      <c r="W110" s="287"/>
      <c r="X110" s="287"/>
      <c r="Y110" s="287"/>
      <c r="Z110" s="287"/>
      <c r="AA110" s="287"/>
      <c r="AB110" s="5"/>
      <c r="AC110" s="287" t="s">
        <v>95</v>
      </c>
      <c r="AD110" s="287"/>
      <c r="AE110" s="287"/>
      <c r="AF110" s="287"/>
      <c r="AG110" s="287"/>
      <c r="AH110" s="287"/>
      <c r="AI110" s="287"/>
      <c r="AJ110" s="287"/>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287" t="s">
        <v>98</v>
      </c>
      <c r="L111" s="287"/>
      <c r="M111" s="287"/>
      <c r="N111" s="287"/>
      <c r="O111" s="287"/>
      <c r="P111" s="287"/>
      <c r="Q111" s="287"/>
      <c r="R111" s="287"/>
      <c r="S111" s="5"/>
      <c r="T111" s="287" t="s">
        <v>97</v>
      </c>
      <c r="U111" s="287"/>
      <c r="V111" s="287"/>
      <c r="W111" s="287"/>
      <c r="X111" s="287"/>
      <c r="Y111" s="287"/>
      <c r="Z111" s="287"/>
      <c r="AA111" s="287"/>
      <c r="AB111" s="5"/>
      <c r="AC111" s="287" t="s">
        <v>97</v>
      </c>
      <c r="AD111" s="287"/>
      <c r="AE111" s="287"/>
      <c r="AF111" s="287"/>
      <c r="AG111" s="287"/>
      <c r="AH111" s="287"/>
      <c r="AI111" s="287"/>
      <c r="AJ111" s="287"/>
      <c r="AK111" s="6"/>
      <c r="AL111" s="12" t="b">
        <v>0</v>
      </c>
      <c r="AM111" s="12" t="b">
        <v>0</v>
      </c>
      <c r="AN111" s="12" t="b">
        <v>0</v>
      </c>
      <c r="AO111" s="9"/>
      <c r="AP111" s="9"/>
      <c r="AQ111" s="22"/>
      <c r="AR111" s="9"/>
    </row>
    <row r="112" spans="1:44" ht="15" customHeight="1">
      <c r="A112" s="5"/>
      <c r="B112" s="287" t="s">
        <v>77</v>
      </c>
      <c r="C112" s="287"/>
      <c r="D112" s="287"/>
      <c r="E112" s="287"/>
      <c r="F112" s="287"/>
      <c r="G112" s="287"/>
      <c r="H112" s="287"/>
      <c r="I112" s="287"/>
      <c r="J112" s="5"/>
      <c r="K112" s="5" t="s">
        <v>78</v>
      </c>
      <c r="L112" s="289"/>
      <c r="M112" s="289"/>
      <c r="N112" s="289"/>
      <c r="O112" s="289"/>
      <c r="P112" s="290" t="s">
        <v>82</v>
      </c>
      <c r="Q112" s="290"/>
      <c r="R112" s="5" t="s">
        <v>79</v>
      </c>
      <c r="S112" s="5"/>
      <c r="T112" s="5" t="s">
        <v>78</v>
      </c>
      <c r="U112" s="289"/>
      <c r="V112" s="289"/>
      <c r="W112" s="289"/>
      <c r="X112" s="289"/>
      <c r="Y112" s="290" t="s">
        <v>82</v>
      </c>
      <c r="Z112" s="290"/>
      <c r="AA112" s="5" t="s">
        <v>79</v>
      </c>
      <c r="AB112" s="5"/>
      <c r="AC112" s="5" t="s">
        <v>78</v>
      </c>
      <c r="AD112" s="289"/>
      <c r="AE112" s="289"/>
      <c r="AF112" s="289"/>
      <c r="AG112" s="289"/>
      <c r="AH112" s="290" t="s">
        <v>82</v>
      </c>
      <c r="AI112" s="290"/>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295" t="s">
        <v>80</v>
      </c>
      <c r="C113" s="295"/>
      <c r="D113" s="295"/>
      <c r="E113" s="295"/>
      <c r="F113" s="295"/>
      <c r="G113" s="295"/>
      <c r="H113" s="295"/>
      <c r="I113" s="29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295"/>
      <c r="C114" s="295"/>
      <c r="D114" s="295"/>
      <c r="E114" s="295"/>
      <c r="F114" s="295"/>
      <c r="G114" s="295"/>
      <c r="H114" s="295"/>
      <c r="I114" s="295"/>
      <c r="J114" s="5"/>
      <c r="K114" s="5" t="s">
        <v>78</v>
      </c>
      <c r="L114" s="294"/>
      <c r="M114" s="294"/>
      <c r="N114" s="294"/>
      <c r="O114" s="294"/>
      <c r="P114" s="290" t="s">
        <v>84</v>
      </c>
      <c r="Q114" s="290"/>
      <c r="R114" s="5" t="s">
        <v>79</v>
      </c>
      <c r="S114" s="5"/>
      <c r="T114" s="5" t="s">
        <v>78</v>
      </c>
      <c r="U114" s="294"/>
      <c r="V114" s="294"/>
      <c r="W114" s="294"/>
      <c r="X114" s="294"/>
      <c r="Y114" s="290" t="s">
        <v>84</v>
      </c>
      <c r="Z114" s="290"/>
      <c r="AA114" s="5" t="s">
        <v>79</v>
      </c>
      <c r="AB114" s="5"/>
      <c r="AC114" s="5" t="s">
        <v>78</v>
      </c>
      <c r="AD114" s="294"/>
      <c r="AE114" s="294"/>
      <c r="AF114" s="294"/>
      <c r="AG114" s="294"/>
      <c r="AH114" s="290" t="s">
        <v>84</v>
      </c>
      <c r="AI114" s="290"/>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287" t="s">
        <v>81</v>
      </c>
      <c r="C115" s="287"/>
      <c r="D115" s="287"/>
      <c r="E115" s="287"/>
      <c r="F115" s="287"/>
      <c r="G115" s="287"/>
      <c r="H115" s="287"/>
      <c r="I115" s="287"/>
      <c r="J115" s="287"/>
      <c r="K115" s="5" t="s">
        <v>78</v>
      </c>
      <c r="L115" s="289"/>
      <c r="M115" s="289"/>
      <c r="N115" s="289"/>
      <c r="O115" s="289"/>
      <c r="P115" s="290" t="s">
        <v>85</v>
      </c>
      <c r="Q115" s="290"/>
      <c r="R115" s="5" t="s">
        <v>79</v>
      </c>
      <c r="S115" s="5"/>
      <c r="T115" s="5" t="s">
        <v>78</v>
      </c>
      <c r="U115" s="289"/>
      <c r="V115" s="289"/>
      <c r="W115" s="289"/>
      <c r="X115" s="289"/>
      <c r="Y115" s="290" t="s">
        <v>85</v>
      </c>
      <c r="Z115" s="290"/>
      <c r="AA115" s="5" t="s">
        <v>79</v>
      </c>
      <c r="AB115" s="5"/>
      <c r="AC115" s="5" t="s">
        <v>78</v>
      </c>
      <c r="AD115" s="289"/>
      <c r="AE115" s="289"/>
      <c r="AF115" s="289"/>
      <c r="AG115" s="289"/>
      <c r="AH115" s="290" t="s">
        <v>85</v>
      </c>
      <c r="AI115" s="290"/>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295" t="s">
        <v>257</v>
      </c>
      <c r="C116" s="295"/>
      <c r="D116" s="295"/>
      <c r="E116" s="295"/>
      <c r="F116" s="295"/>
      <c r="G116" s="295"/>
      <c r="H116" s="295"/>
      <c r="I116" s="295"/>
      <c r="J116" s="295"/>
      <c r="K116" s="5" t="s">
        <v>78</v>
      </c>
      <c r="L116" s="289"/>
      <c r="M116" s="289"/>
      <c r="N116" s="289"/>
      <c r="O116" s="289"/>
      <c r="P116" s="289"/>
      <c r="Q116" s="289"/>
      <c r="R116" s="5" t="s">
        <v>79</v>
      </c>
      <c r="S116" s="5"/>
      <c r="T116" s="5" t="s">
        <v>78</v>
      </c>
      <c r="U116" s="289"/>
      <c r="V116" s="289"/>
      <c r="W116" s="289"/>
      <c r="X116" s="289"/>
      <c r="Y116" s="289"/>
      <c r="Z116" s="289"/>
      <c r="AA116" s="5" t="s">
        <v>79</v>
      </c>
      <c r="AB116" s="5"/>
      <c r="AC116" s="5" t="s">
        <v>78</v>
      </c>
      <c r="AD116" s="289"/>
      <c r="AE116" s="289"/>
      <c r="AF116" s="289"/>
      <c r="AG116" s="289"/>
      <c r="AH116" s="289"/>
      <c r="AI116" s="289"/>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295" t="s">
        <v>258</v>
      </c>
      <c r="C117" s="295"/>
      <c r="D117" s="295"/>
      <c r="E117" s="295"/>
      <c r="F117" s="295"/>
      <c r="G117" s="295"/>
      <c r="H117" s="295"/>
      <c r="I117" s="295"/>
      <c r="J117" s="295"/>
      <c r="K117" s="5" t="s">
        <v>78</v>
      </c>
      <c r="L117" s="289"/>
      <c r="M117" s="289"/>
      <c r="N117" s="289"/>
      <c r="O117" s="289"/>
      <c r="P117" s="289"/>
      <c r="Q117" s="289"/>
      <c r="R117" s="5" t="s">
        <v>79</v>
      </c>
      <c r="S117" s="5"/>
      <c r="T117" s="5" t="s">
        <v>78</v>
      </c>
      <c r="U117" s="289"/>
      <c r="V117" s="289"/>
      <c r="W117" s="289"/>
      <c r="X117" s="289"/>
      <c r="Y117" s="289"/>
      <c r="Z117" s="289"/>
      <c r="AA117" s="5" t="s">
        <v>79</v>
      </c>
      <c r="AB117" s="5"/>
      <c r="AC117" s="5" t="s">
        <v>78</v>
      </c>
      <c r="AD117" s="289"/>
      <c r="AE117" s="289"/>
      <c r="AF117" s="289"/>
      <c r="AG117" s="289"/>
      <c r="AH117" s="289"/>
      <c r="AI117" s="289"/>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287" t="s">
        <v>86</v>
      </c>
      <c r="B120" s="287"/>
      <c r="C120" s="287"/>
      <c r="D120" s="287"/>
      <c r="E120" s="287"/>
      <c r="F120" s="287"/>
      <c r="G120" s="287"/>
      <c r="H120" s="287"/>
      <c r="I120" s="287"/>
      <c r="J120" s="287"/>
      <c r="K120" s="287"/>
      <c r="L120" s="287"/>
      <c r="M120" s="287"/>
      <c r="N120" s="287"/>
      <c r="O120" s="5"/>
      <c r="P120" s="294"/>
      <c r="Q120" s="294"/>
      <c r="R120" s="294"/>
      <c r="S120" s="294"/>
      <c r="T120" s="294"/>
      <c r="U120" s="294"/>
      <c r="V120" s="294"/>
      <c r="W120" s="294"/>
      <c r="X120" s="294"/>
      <c r="Y120" s="294"/>
      <c r="Z120" s="294"/>
      <c r="AA120" s="294"/>
      <c r="AB120" s="294"/>
      <c r="AC120" s="294"/>
      <c r="AD120" s="294"/>
      <c r="AE120" s="290" t="s">
        <v>84</v>
      </c>
      <c r="AF120" s="290"/>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290" t="s">
        <v>100</v>
      </c>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285" t="s">
        <v>101</v>
      </c>
      <c r="B126" s="285"/>
      <c r="C126" s="285"/>
      <c r="D126" s="285"/>
      <c r="E126" s="285"/>
      <c r="F126" s="285"/>
      <c r="G126" s="285"/>
      <c r="H126" s="28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284" t="s">
        <v>102</v>
      </c>
      <c r="C127" s="284"/>
      <c r="D127" s="284"/>
      <c r="E127" s="284"/>
      <c r="F127" s="284"/>
      <c r="G127" s="284"/>
      <c r="H127" s="115"/>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c r="AJ127" s="115"/>
      <c r="AK127" s="114"/>
      <c r="AL127" s="25"/>
      <c r="AM127" s="25"/>
      <c r="AN127" s="25"/>
      <c r="AO127" s="25"/>
      <c r="AP127" s="25"/>
    </row>
    <row r="128" spans="1:44" ht="15" customHeight="1">
      <c r="A128" s="115"/>
      <c r="B128" s="284" t="s">
        <v>103</v>
      </c>
      <c r="C128" s="284"/>
      <c r="D128" s="284"/>
      <c r="E128" s="284"/>
      <c r="F128" s="284"/>
      <c r="G128" s="284"/>
      <c r="H128" s="284"/>
      <c r="I128" s="284"/>
      <c r="J128" s="284"/>
      <c r="K128" s="284"/>
      <c r="L128" s="115"/>
      <c r="M128" s="284" t="s">
        <v>108</v>
      </c>
      <c r="N128" s="284"/>
      <c r="O128" s="284"/>
      <c r="P128" s="284"/>
      <c r="Q128" s="115" t="s">
        <v>83</v>
      </c>
      <c r="R128" s="115"/>
      <c r="S128" s="285" t="s">
        <v>104</v>
      </c>
      <c r="T128" s="285"/>
      <c r="U128" s="115"/>
      <c r="V128" s="285" t="s">
        <v>105</v>
      </c>
      <c r="W128" s="285"/>
      <c r="X128" s="115"/>
      <c r="Y128" s="285" t="s">
        <v>106</v>
      </c>
      <c r="Z128" s="285"/>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284" t="s">
        <v>109</v>
      </c>
      <c r="N129" s="284"/>
      <c r="O129" s="284"/>
      <c r="P129" s="284"/>
      <c r="Q129" s="115" t="s">
        <v>83</v>
      </c>
      <c r="R129" s="115"/>
      <c r="S129" s="115"/>
      <c r="T129" s="115"/>
      <c r="U129" s="115"/>
      <c r="V129" s="285" t="s">
        <v>105</v>
      </c>
      <c r="W129" s="285"/>
      <c r="X129" s="115"/>
      <c r="Y129" s="285" t="s">
        <v>106</v>
      </c>
      <c r="Z129" s="285"/>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284" t="s">
        <v>107</v>
      </c>
      <c r="C130" s="284"/>
      <c r="D130" s="284"/>
      <c r="E130" s="284"/>
      <c r="F130" s="284"/>
      <c r="G130" s="284"/>
      <c r="H130" s="284"/>
      <c r="I130" s="284"/>
      <c r="J130" s="115"/>
      <c r="K130" s="284" t="s">
        <v>110</v>
      </c>
      <c r="L130" s="284"/>
      <c r="M130" s="284"/>
      <c r="N130" s="284"/>
      <c r="O130" s="284"/>
      <c r="P130" s="284"/>
      <c r="Q130" s="115"/>
      <c r="R130" s="115"/>
      <c r="S130" s="284" t="s">
        <v>111</v>
      </c>
      <c r="T130" s="284"/>
      <c r="U130" s="284"/>
      <c r="V130" s="284"/>
      <c r="W130" s="284"/>
      <c r="X130" s="115"/>
      <c r="Y130" s="115"/>
      <c r="Z130" s="284" t="s">
        <v>112</v>
      </c>
      <c r="AA130" s="284"/>
      <c r="AB130" s="284"/>
      <c r="AC130" s="284"/>
      <c r="AD130" s="284"/>
      <c r="AE130" s="284"/>
      <c r="AF130" s="284"/>
      <c r="AG130" s="284"/>
      <c r="AH130" s="284"/>
      <c r="AI130" s="284"/>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284" t="s">
        <v>113</v>
      </c>
      <c r="L131" s="284"/>
      <c r="M131" s="284"/>
      <c r="N131" s="284"/>
      <c r="O131" s="284"/>
      <c r="P131" s="284"/>
      <c r="Q131" s="284"/>
      <c r="R131" s="284"/>
      <c r="S131" s="115"/>
      <c r="T131" s="115"/>
      <c r="U131" s="284" t="s">
        <v>114</v>
      </c>
      <c r="V131" s="284"/>
      <c r="W131" s="284"/>
      <c r="X131" s="284"/>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284" t="s">
        <v>115</v>
      </c>
      <c r="C132" s="284"/>
      <c r="D132" s="284"/>
      <c r="E132" s="284"/>
      <c r="F132" s="284"/>
      <c r="G132" s="284"/>
      <c r="H132" s="284"/>
      <c r="I132" s="284"/>
      <c r="J132" s="115"/>
      <c r="K132" s="284" t="s">
        <v>116</v>
      </c>
      <c r="L132" s="284"/>
      <c r="M132" s="284"/>
      <c r="N132" s="284"/>
      <c r="O132" s="284"/>
      <c r="P132" s="115"/>
      <c r="Q132" s="284" t="s">
        <v>117</v>
      </c>
      <c r="R132" s="284"/>
      <c r="S132" s="284"/>
      <c r="T132" s="284"/>
      <c r="U132" s="284"/>
      <c r="V132" s="284"/>
      <c r="W132" s="115"/>
      <c r="X132" s="284" t="s">
        <v>118</v>
      </c>
      <c r="Y132" s="284"/>
      <c r="Z132" s="284"/>
      <c r="AA132" s="284"/>
      <c r="AB132" s="284"/>
      <c r="AC132" s="284"/>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284" t="s">
        <v>119</v>
      </c>
      <c r="C133" s="284"/>
      <c r="D133" s="284"/>
      <c r="E133" s="284"/>
      <c r="F133" s="284"/>
      <c r="G133" s="284"/>
      <c r="H133" s="284"/>
      <c r="I133" s="284"/>
      <c r="J133" s="115"/>
      <c r="K133" s="284" t="s">
        <v>120</v>
      </c>
      <c r="L133" s="284"/>
      <c r="M133" s="284"/>
      <c r="N133" s="284"/>
      <c r="O133" s="284"/>
      <c r="P133" s="115"/>
      <c r="Q133" s="284" t="s">
        <v>121</v>
      </c>
      <c r="R133" s="284"/>
      <c r="S133" s="284"/>
      <c r="T133" s="284"/>
      <c r="U133" s="284"/>
      <c r="V133" s="284"/>
      <c r="W133" s="115"/>
      <c r="X133" s="284" t="s">
        <v>122</v>
      </c>
      <c r="Y133" s="284"/>
      <c r="Z133" s="284"/>
      <c r="AA133" s="284"/>
      <c r="AB133" s="284"/>
      <c r="AC133" s="284"/>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284" t="s">
        <v>253</v>
      </c>
      <c r="C134" s="284"/>
      <c r="D134" s="284"/>
      <c r="E134" s="284"/>
      <c r="F134" s="284"/>
      <c r="G134" s="284"/>
      <c r="H134" s="284"/>
      <c r="I134" s="284"/>
      <c r="J134" s="115"/>
      <c r="K134" s="284" t="s">
        <v>123</v>
      </c>
      <c r="L134" s="284"/>
      <c r="M134" s="284"/>
      <c r="N134" s="284"/>
      <c r="O134" s="284"/>
      <c r="P134" s="115"/>
      <c r="Q134" s="284" t="s">
        <v>124</v>
      </c>
      <c r="R134" s="284"/>
      <c r="S134" s="284"/>
      <c r="T134" s="284"/>
      <c r="U134" s="284"/>
      <c r="V134" s="284"/>
      <c r="W134" s="115"/>
      <c r="X134" s="284" t="s">
        <v>125</v>
      </c>
      <c r="Y134" s="284"/>
      <c r="Z134" s="284"/>
      <c r="AA134" s="284"/>
      <c r="AB134" s="284"/>
      <c r="AC134" s="115"/>
      <c r="AD134" s="115"/>
      <c r="AE134" s="285"/>
      <c r="AF134" s="285"/>
      <c r="AG134" s="285"/>
      <c r="AH134" s="285"/>
      <c r="AI134" s="285"/>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284" t="s">
        <v>126</v>
      </c>
      <c r="C135" s="284"/>
      <c r="D135" s="284"/>
      <c r="E135" s="284"/>
      <c r="F135" s="284"/>
      <c r="G135" s="284"/>
      <c r="H135" s="115"/>
      <c r="I135" s="115"/>
      <c r="J135" s="115"/>
      <c r="K135" s="284" t="s">
        <v>127</v>
      </c>
      <c r="L135" s="284"/>
      <c r="M135" s="284"/>
      <c r="N135" s="284"/>
      <c r="O135" s="284"/>
      <c r="P135" s="115"/>
      <c r="Q135" s="284" t="s">
        <v>128</v>
      </c>
      <c r="R135" s="284"/>
      <c r="S135" s="284"/>
      <c r="T135" s="284"/>
      <c r="U135" s="284"/>
      <c r="V135" s="115"/>
      <c r="W135" s="115"/>
      <c r="X135" s="284" t="s">
        <v>129</v>
      </c>
      <c r="Y135" s="284"/>
      <c r="Z135" s="284"/>
      <c r="AA135" s="284"/>
      <c r="AB135" s="284"/>
      <c r="AC135" s="115"/>
      <c r="AD135" s="115"/>
      <c r="AE135" s="284" t="s">
        <v>130</v>
      </c>
      <c r="AF135" s="284"/>
      <c r="AG135" s="284"/>
      <c r="AH135" s="284"/>
      <c r="AI135" s="284"/>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284" t="s">
        <v>131</v>
      </c>
      <c r="C136" s="284"/>
      <c r="D136" s="284"/>
      <c r="E136" s="284"/>
      <c r="F136" s="284"/>
      <c r="G136" s="284"/>
      <c r="H136" s="284"/>
      <c r="I136" s="115"/>
      <c r="J136" s="115" t="s">
        <v>132</v>
      </c>
      <c r="K136" s="286"/>
      <c r="L136" s="286"/>
      <c r="M136" s="286"/>
      <c r="N136" s="115" t="s">
        <v>134</v>
      </c>
      <c r="O136" s="115" t="s">
        <v>133</v>
      </c>
      <c r="P136" s="115" t="s">
        <v>132</v>
      </c>
      <c r="Q136" s="286"/>
      <c r="R136" s="286"/>
      <c r="S136" s="286"/>
      <c r="T136" s="115" t="s">
        <v>134</v>
      </c>
      <c r="U136" s="115" t="s">
        <v>133</v>
      </c>
      <c r="V136" s="115"/>
      <c r="W136" s="115" t="s">
        <v>132</v>
      </c>
      <c r="X136" s="286"/>
      <c r="Y136" s="286"/>
      <c r="Z136" s="286"/>
      <c r="AA136" s="115" t="s">
        <v>134</v>
      </c>
      <c r="AB136" s="115" t="s">
        <v>133</v>
      </c>
      <c r="AC136" s="115"/>
      <c r="AD136" s="115" t="s">
        <v>132</v>
      </c>
      <c r="AE136" s="286"/>
      <c r="AF136" s="286"/>
      <c r="AG136" s="286"/>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07" t="s">
        <v>135</v>
      </c>
      <c r="C137" s="307"/>
      <c r="D137" s="307"/>
      <c r="E137" s="307"/>
      <c r="F137" s="307"/>
      <c r="G137" s="307"/>
      <c r="H137" s="307"/>
      <c r="I137" s="307"/>
      <c r="J137" s="115" t="s">
        <v>132</v>
      </c>
      <c r="K137" s="288"/>
      <c r="L137" s="288"/>
      <c r="M137" s="288"/>
      <c r="N137" s="115" t="s">
        <v>136</v>
      </c>
      <c r="O137" s="115" t="s">
        <v>133</v>
      </c>
      <c r="P137" s="115" t="s">
        <v>132</v>
      </c>
      <c r="Q137" s="288"/>
      <c r="R137" s="288"/>
      <c r="S137" s="288"/>
      <c r="T137" s="115" t="s">
        <v>136</v>
      </c>
      <c r="U137" s="115" t="s">
        <v>133</v>
      </c>
      <c r="V137" s="115"/>
      <c r="W137" s="115" t="s">
        <v>78</v>
      </c>
      <c r="X137" s="288"/>
      <c r="Y137" s="288"/>
      <c r="Z137" s="288"/>
      <c r="AA137" s="115" t="s">
        <v>136</v>
      </c>
      <c r="AB137" s="115" t="s">
        <v>133</v>
      </c>
      <c r="AC137" s="115"/>
      <c r="AD137" s="115" t="s">
        <v>132</v>
      </c>
      <c r="AE137" s="288"/>
      <c r="AF137" s="288"/>
      <c r="AG137" s="288"/>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07"/>
      <c r="C138" s="307"/>
      <c r="D138" s="307"/>
      <c r="E138" s="307"/>
      <c r="F138" s="307"/>
      <c r="G138" s="307"/>
      <c r="H138" s="307"/>
      <c r="I138" s="307"/>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290" t="s">
        <v>137</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290" t="s">
        <v>138</v>
      </c>
      <c r="B145" s="290"/>
      <c r="C145" s="290"/>
      <c r="D145" s="290"/>
      <c r="E145" s="290"/>
      <c r="F145" s="290"/>
      <c r="G145" s="5"/>
      <c r="H145" s="287" t="s">
        <v>61</v>
      </c>
      <c r="I145" s="287"/>
      <c r="J145" s="287"/>
      <c r="K145" s="287"/>
      <c r="L145" s="287"/>
      <c r="M145" s="287"/>
      <c r="N145" s="287"/>
      <c r="O145" s="287"/>
      <c r="P145" s="5"/>
      <c r="Q145" s="5" t="s">
        <v>64</v>
      </c>
      <c r="R145" s="292"/>
      <c r="S145" s="292"/>
      <c r="T145" s="292"/>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287" t="s">
        <v>62</v>
      </c>
      <c r="I146" s="287"/>
      <c r="J146" s="287"/>
      <c r="K146" s="287"/>
      <c r="L146" s="287"/>
      <c r="M146" s="287"/>
      <c r="N146" s="287"/>
      <c r="O146" s="287"/>
      <c r="P146" s="5"/>
      <c r="Q146" s="5" t="s">
        <v>64</v>
      </c>
      <c r="R146" s="293"/>
      <c r="S146" s="293"/>
      <c r="T146" s="293"/>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287" t="s">
        <v>63</v>
      </c>
      <c r="I147" s="287"/>
      <c r="J147" s="287"/>
      <c r="K147" s="287"/>
      <c r="L147" s="287"/>
      <c r="M147" s="287"/>
      <c r="N147" s="287"/>
      <c r="O147" s="287"/>
      <c r="P147" s="5"/>
      <c r="Q147" s="5" t="s">
        <v>64</v>
      </c>
      <c r="R147" s="293"/>
      <c r="S147" s="293"/>
      <c r="T147" s="293"/>
      <c r="U147" s="5" t="s">
        <v>65</v>
      </c>
      <c r="V147" s="5"/>
      <c r="W147" s="5"/>
      <c r="X147" s="5"/>
      <c r="Y147" s="5"/>
      <c r="Z147" s="5"/>
      <c r="AA147" s="5"/>
      <c r="AB147" s="5"/>
      <c r="AC147" s="5"/>
      <c r="AD147" s="5"/>
      <c r="AE147" s="5"/>
      <c r="AF147" s="5"/>
      <c r="AG147" s="5"/>
      <c r="AH147" s="5"/>
      <c r="AI147" s="5"/>
      <c r="AJ147" s="5"/>
      <c r="AK147" s="5"/>
    </row>
    <row r="148" spans="1:44" ht="15" customHeight="1">
      <c r="A148" s="287" t="s">
        <v>139</v>
      </c>
      <c r="B148" s="287"/>
      <c r="C148" s="287"/>
      <c r="D148" s="287"/>
      <c r="E148" s="287"/>
      <c r="F148" s="287"/>
      <c r="G148" s="5"/>
      <c r="H148" s="5"/>
      <c r="I148" s="287" t="s">
        <v>140</v>
      </c>
      <c r="J148" s="287"/>
      <c r="K148" s="287"/>
      <c r="L148" s="287"/>
      <c r="M148" s="287"/>
      <c r="N148" s="287"/>
      <c r="O148" s="287"/>
      <c r="P148" s="287"/>
      <c r="Q148" s="287"/>
      <c r="R148" s="287"/>
      <c r="S148" s="5"/>
      <c r="T148" s="5"/>
      <c r="U148" s="287" t="s">
        <v>141</v>
      </c>
      <c r="V148" s="287"/>
      <c r="W148" s="287"/>
      <c r="X148" s="287"/>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287" t="s">
        <v>254</v>
      </c>
      <c r="B149" s="287"/>
      <c r="C149" s="287"/>
      <c r="D149" s="287"/>
      <c r="E149" s="287"/>
      <c r="F149" s="287"/>
      <c r="G149" s="5"/>
      <c r="H149" s="5"/>
      <c r="I149" s="287" t="s">
        <v>142</v>
      </c>
      <c r="J149" s="287"/>
      <c r="K149" s="287"/>
      <c r="L149" s="287"/>
      <c r="M149" s="5"/>
      <c r="N149" s="5"/>
      <c r="O149" s="5"/>
      <c r="P149" s="5"/>
      <c r="Q149" s="5"/>
      <c r="R149" s="5"/>
      <c r="S149" s="5"/>
      <c r="T149" s="5"/>
      <c r="U149" s="287" t="s">
        <v>141</v>
      </c>
      <c r="V149" s="287"/>
      <c r="W149" s="287"/>
      <c r="X149" s="287"/>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287" t="s">
        <v>143</v>
      </c>
      <c r="B150" s="287"/>
      <c r="C150" s="287"/>
      <c r="D150" s="287"/>
      <c r="E150" s="287"/>
      <c r="F150" s="287"/>
      <c r="G150" s="287"/>
      <c r="H150" s="287"/>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5"/>
      <c r="AK150" s="5" t="str">
        <f>IF(AND($AN$88=TRUE,I150=""),"未入力","")</f>
        <v/>
      </c>
      <c r="AR150" s="111" t="str">
        <f>IF(AND($AN$88=TRUE,I150=""),"【４．工事種別】で改築の場合は回答は必須です。","")</f>
        <v/>
      </c>
    </row>
    <row r="151" spans="1:44" ht="15" customHeight="1">
      <c r="A151" s="287" t="s">
        <v>144</v>
      </c>
      <c r="B151" s="287"/>
      <c r="C151" s="287"/>
      <c r="D151" s="287"/>
      <c r="E151" s="287"/>
      <c r="F151" s="287"/>
      <c r="G151" s="287"/>
      <c r="H151" s="287"/>
      <c r="I151" s="287"/>
      <c r="J151" s="287"/>
      <c r="K151" s="289"/>
      <c r="L151" s="289"/>
      <c r="M151" s="289"/>
      <c r="N151" s="289"/>
      <c r="O151" s="289"/>
      <c r="P151" s="289"/>
      <c r="Q151" s="289"/>
      <c r="R151" s="289"/>
      <c r="S151" s="289"/>
      <c r="T151" s="289"/>
      <c r="U151" s="289"/>
      <c r="V151" s="289"/>
      <c r="W151" s="289"/>
      <c r="X151" s="290" t="s">
        <v>134</v>
      </c>
      <c r="Y151" s="290"/>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287" t="s">
        <v>145</v>
      </c>
      <c r="B152" s="287"/>
      <c r="C152" s="287"/>
      <c r="D152" s="287"/>
      <c r="E152" s="287"/>
      <c r="F152" s="287"/>
      <c r="G152" s="287"/>
      <c r="H152" s="287"/>
      <c r="I152" s="287"/>
      <c r="J152" s="5"/>
      <c r="K152" s="5"/>
      <c r="L152" s="5"/>
      <c r="M152" s="287" t="s">
        <v>149</v>
      </c>
      <c r="N152" s="287"/>
      <c r="O152" s="287"/>
      <c r="P152" s="287"/>
      <c r="Q152" s="5"/>
      <c r="R152" s="287" t="s">
        <v>150</v>
      </c>
      <c r="S152" s="287"/>
      <c r="T152" s="287"/>
      <c r="U152" s="287"/>
      <c r="V152" s="5"/>
      <c r="W152" s="287" t="s">
        <v>129</v>
      </c>
      <c r="X152" s="287"/>
      <c r="Y152" s="287"/>
      <c r="Z152" s="287"/>
      <c r="AA152" s="287"/>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287" t="s">
        <v>146</v>
      </c>
      <c r="B153" s="287"/>
      <c r="C153" s="287"/>
      <c r="D153" s="287"/>
      <c r="E153" s="287"/>
      <c r="F153" s="287"/>
      <c r="G153" s="287"/>
      <c r="H153" s="287"/>
      <c r="I153" s="287"/>
      <c r="J153" s="287"/>
      <c r="K153" s="287"/>
      <c r="L153" s="291"/>
      <c r="M153" s="291"/>
      <c r="N153" s="291"/>
      <c r="O153" s="291"/>
      <c r="P153" s="291"/>
      <c r="Q153" s="291"/>
      <c r="R153" s="291"/>
      <c r="S153" s="291"/>
      <c r="T153" s="291"/>
      <c r="U153" s="291"/>
      <c r="V153" s="291"/>
      <c r="W153" s="291"/>
      <c r="X153" s="290" t="s">
        <v>136</v>
      </c>
      <c r="Y153" s="290"/>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287" t="s">
        <v>147</v>
      </c>
      <c r="B154" s="287"/>
      <c r="C154" s="287"/>
      <c r="D154" s="287"/>
      <c r="E154" s="287"/>
      <c r="F154" s="287"/>
      <c r="G154" s="287"/>
      <c r="H154" s="287"/>
      <c r="I154" s="287"/>
      <c r="J154" s="287"/>
      <c r="K154" s="287"/>
      <c r="L154" s="289"/>
      <c r="M154" s="289"/>
      <c r="N154" s="289"/>
      <c r="O154" s="289"/>
      <c r="P154" s="289"/>
      <c r="Q154" s="289"/>
      <c r="R154" s="289"/>
      <c r="S154" s="289"/>
      <c r="T154" s="289"/>
      <c r="U154" s="289"/>
      <c r="V154" s="289"/>
      <c r="W154" s="289"/>
      <c r="X154" s="290" t="s">
        <v>148</v>
      </c>
      <c r="Y154" s="290"/>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306" t="s">
        <v>250</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14"/>
    </row>
    <row r="158" spans="1:44" ht="15" customHeight="1">
      <c r="A158" s="306"/>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14"/>
    </row>
    <row r="159" spans="1:44" ht="15" customHeight="1">
      <c r="A159" s="306"/>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14"/>
    </row>
    <row r="160" spans="1:44" ht="15" customHeight="1">
      <c r="A160" s="306"/>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14"/>
    </row>
    <row r="161" spans="1:37" ht="15" customHeight="1">
      <c r="A161" s="306"/>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14"/>
    </row>
    <row r="162" spans="1:37" ht="15" customHeight="1">
      <c r="A162" s="306"/>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14"/>
    </row>
    <row r="163" spans="1:37" ht="15" customHeight="1">
      <c r="A163" s="306"/>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14"/>
    </row>
    <row r="164" spans="1:37" ht="15" customHeight="1">
      <c r="A164" s="306"/>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14"/>
    </row>
    <row r="165" spans="1:37" ht="15" customHeight="1">
      <c r="A165" s="306"/>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14"/>
    </row>
    <row r="166" spans="1:37" ht="15" customHeight="1">
      <c r="A166" s="306"/>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14"/>
    </row>
    <row r="167" spans="1:37" ht="15" customHeight="1">
      <c r="A167" s="306"/>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14"/>
    </row>
    <row r="168" spans="1:37" ht="15" customHeight="1">
      <c r="A168" s="306"/>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14"/>
    </row>
    <row r="169" spans="1:37" ht="15" customHeight="1">
      <c r="A169" s="306"/>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14"/>
    </row>
    <row r="170" spans="1:37" ht="1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14"/>
    </row>
    <row r="171" spans="1:37" ht="15" customHeight="1">
      <c r="A171" s="306"/>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14"/>
    </row>
    <row r="172" spans="1:37" ht="15" customHeight="1">
      <c r="A172" s="306"/>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14"/>
    </row>
    <row r="173" spans="1:37" ht="23.25" customHeight="1">
      <c r="A173" s="306"/>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10" t="s">
        <v>156</v>
      </c>
      <c r="C175" s="310"/>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1" t="s">
        <v>155</v>
      </c>
      <c r="AF175" s="311"/>
      <c r="AG175" s="311"/>
      <c r="AH175" s="311"/>
      <c r="AI175" s="311"/>
      <c r="AJ175" s="5"/>
      <c r="AK175" s="5"/>
    </row>
    <row r="176" spans="1:37" ht="15" customHeight="1">
      <c r="A176" s="13"/>
      <c r="B176" s="309" t="s">
        <v>157</v>
      </c>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12" t="s">
        <v>158</v>
      </c>
      <c r="AF176" s="312"/>
      <c r="AG176" s="312"/>
      <c r="AH176" s="312"/>
      <c r="AI176" s="312"/>
      <c r="AJ176" s="5"/>
      <c r="AK176" s="5"/>
    </row>
    <row r="177" spans="1:37" ht="15" customHeight="1">
      <c r="B177" s="309" t="s">
        <v>151</v>
      </c>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12" t="s">
        <v>159</v>
      </c>
      <c r="AF177" s="312"/>
      <c r="AG177" s="312"/>
      <c r="AH177" s="312"/>
      <c r="AI177" s="312"/>
      <c r="AJ177" s="5"/>
      <c r="AK177" s="5"/>
    </row>
    <row r="178" spans="1:37" ht="15" customHeight="1">
      <c r="B178" s="309" t="s">
        <v>152</v>
      </c>
      <c r="C178" s="309"/>
      <c r="D178" s="309"/>
      <c r="E178" s="309"/>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12" t="s">
        <v>160</v>
      </c>
      <c r="AF178" s="312"/>
      <c r="AG178" s="312"/>
      <c r="AH178" s="312"/>
      <c r="AI178" s="312"/>
      <c r="AJ178" s="5"/>
      <c r="AK178" s="5"/>
    </row>
    <row r="179" spans="1:37" ht="15" customHeight="1">
      <c r="B179" s="309" t="s">
        <v>153</v>
      </c>
      <c r="C179" s="309"/>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12" t="s">
        <v>161</v>
      </c>
      <c r="AF179" s="312"/>
      <c r="AG179" s="312"/>
      <c r="AH179" s="312"/>
      <c r="AI179" s="312"/>
      <c r="AJ179" s="5"/>
      <c r="AK179" s="5"/>
    </row>
    <row r="180" spans="1:37" ht="15" customHeight="1">
      <c r="B180" s="309" t="s">
        <v>154</v>
      </c>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12" t="s">
        <v>162</v>
      </c>
      <c r="AF180" s="312"/>
      <c r="AG180" s="312"/>
      <c r="AH180" s="312"/>
      <c r="AI180" s="312"/>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295" t="s">
        <v>251</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c r="AH182" s="295"/>
      <c r="AI182" s="295"/>
      <c r="AJ182" s="295"/>
      <c r="AK182" s="109"/>
    </row>
    <row r="183" spans="1:37" ht="15" customHeight="1">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c r="AH183" s="295"/>
      <c r="AI183" s="295"/>
      <c r="AJ183" s="295"/>
      <c r="AK183" s="109"/>
    </row>
    <row r="184" spans="1:37" ht="15" customHeight="1">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c r="AI184" s="295"/>
      <c r="AJ184" s="295"/>
      <c r="AK184" s="109"/>
    </row>
    <row r="185" spans="1:37" ht="15" customHeight="1">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c r="AH185" s="295"/>
      <c r="AI185" s="295"/>
      <c r="AJ185" s="295"/>
      <c r="AK185" s="109"/>
    </row>
    <row r="186" spans="1:37" ht="6.75" customHeight="1">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c r="AI186" s="295"/>
      <c r="AJ186" s="295"/>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10" t="s">
        <v>156</v>
      </c>
      <c r="C188" s="310"/>
      <c r="D188" s="310"/>
      <c r="E188" s="310"/>
      <c r="F188" s="310"/>
      <c r="G188" s="310"/>
      <c r="H188" s="310"/>
      <c r="I188" s="310"/>
      <c r="J188" s="310"/>
      <c r="K188" s="310"/>
      <c r="L188" s="310"/>
      <c r="M188" s="310"/>
      <c r="N188" s="310"/>
      <c r="O188" s="310"/>
      <c r="P188" s="310"/>
      <c r="Q188" s="310"/>
      <c r="R188" s="310"/>
      <c r="S188" s="310"/>
      <c r="T188" s="310"/>
      <c r="U188" s="310"/>
      <c r="V188" s="310"/>
      <c r="W188" s="310"/>
      <c r="X188" s="310"/>
      <c r="Y188" s="310"/>
      <c r="Z188" s="310"/>
      <c r="AA188" s="310"/>
      <c r="AB188" s="310"/>
      <c r="AC188" s="310"/>
      <c r="AD188" s="310"/>
      <c r="AE188" s="311" t="s">
        <v>155</v>
      </c>
      <c r="AF188" s="311"/>
      <c r="AG188" s="311"/>
      <c r="AH188" s="311"/>
      <c r="AI188" s="311"/>
      <c r="AJ188" s="5"/>
      <c r="AK188" s="5"/>
    </row>
    <row r="189" spans="1:37" ht="15" customHeight="1">
      <c r="A189" s="5"/>
      <c r="B189" s="313" t="s">
        <v>163</v>
      </c>
      <c r="C189" s="313"/>
      <c r="D189" s="313"/>
      <c r="E189" s="313"/>
      <c r="F189" s="313"/>
      <c r="G189" s="313"/>
      <c r="H189" s="313"/>
      <c r="I189" s="313"/>
      <c r="J189" s="313"/>
      <c r="K189" s="313" t="s">
        <v>167</v>
      </c>
      <c r="L189" s="313"/>
      <c r="M189" s="313"/>
      <c r="N189" s="313"/>
      <c r="O189" s="313"/>
      <c r="P189" s="313"/>
      <c r="Q189" s="313"/>
      <c r="R189" s="313"/>
      <c r="S189" s="313"/>
      <c r="T189" s="313"/>
      <c r="U189" s="313"/>
      <c r="V189" s="313"/>
      <c r="W189" s="313"/>
      <c r="X189" s="313"/>
      <c r="Y189" s="313"/>
      <c r="Z189" s="313"/>
      <c r="AA189" s="313"/>
      <c r="AB189" s="313"/>
      <c r="AC189" s="313"/>
      <c r="AD189" s="313"/>
      <c r="AE189" s="312" t="s">
        <v>213</v>
      </c>
      <c r="AF189" s="312"/>
      <c r="AG189" s="312"/>
      <c r="AH189" s="312"/>
      <c r="AI189" s="312"/>
      <c r="AJ189" s="5"/>
      <c r="AK189" s="5"/>
    </row>
    <row r="190" spans="1:37" ht="15" customHeight="1">
      <c r="A190" s="5"/>
      <c r="B190" s="314" t="s">
        <v>164</v>
      </c>
      <c r="C190" s="315"/>
      <c r="D190" s="315"/>
      <c r="E190" s="315"/>
      <c r="F190" s="315"/>
      <c r="G190" s="315"/>
      <c r="H190" s="315"/>
      <c r="I190" s="315"/>
      <c r="J190" s="316"/>
      <c r="K190" s="313" t="s">
        <v>168</v>
      </c>
      <c r="L190" s="313"/>
      <c r="M190" s="313"/>
      <c r="N190" s="313"/>
      <c r="O190" s="313"/>
      <c r="P190" s="313"/>
      <c r="Q190" s="313"/>
      <c r="R190" s="313"/>
      <c r="S190" s="313"/>
      <c r="T190" s="313"/>
      <c r="U190" s="313"/>
      <c r="V190" s="313"/>
      <c r="W190" s="313"/>
      <c r="X190" s="313"/>
      <c r="Y190" s="313"/>
      <c r="Z190" s="313"/>
      <c r="AA190" s="313"/>
      <c r="AB190" s="313"/>
      <c r="AC190" s="313"/>
      <c r="AD190" s="313"/>
      <c r="AE190" s="312" t="s">
        <v>214</v>
      </c>
      <c r="AF190" s="312"/>
      <c r="AG190" s="312"/>
      <c r="AH190" s="312"/>
      <c r="AI190" s="312"/>
      <c r="AJ190" s="5"/>
      <c r="AK190" s="5"/>
    </row>
    <row r="191" spans="1:37" ht="15" customHeight="1">
      <c r="A191" s="5"/>
      <c r="B191" s="317"/>
      <c r="C191" s="318"/>
      <c r="D191" s="318"/>
      <c r="E191" s="318"/>
      <c r="F191" s="318"/>
      <c r="G191" s="318"/>
      <c r="H191" s="318"/>
      <c r="I191" s="318"/>
      <c r="J191" s="319"/>
      <c r="K191" s="313" t="s">
        <v>169</v>
      </c>
      <c r="L191" s="313"/>
      <c r="M191" s="313"/>
      <c r="N191" s="313"/>
      <c r="O191" s="313"/>
      <c r="P191" s="313"/>
      <c r="Q191" s="313"/>
      <c r="R191" s="313"/>
      <c r="S191" s="313"/>
      <c r="T191" s="313"/>
      <c r="U191" s="313"/>
      <c r="V191" s="313"/>
      <c r="W191" s="313"/>
      <c r="X191" s="313"/>
      <c r="Y191" s="313"/>
      <c r="Z191" s="313"/>
      <c r="AA191" s="313"/>
      <c r="AB191" s="313"/>
      <c r="AC191" s="313"/>
      <c r="AD191" s="313"/>
      <c r="AE191" s="312" t="s">
        <v>215</v>
      </c>
      <c r="AF191" s="312"/>
      <c r="AG191" s="312"/>
      <c r="AH191" s="312"/>
      <c r="AI191" s="312"/>
      <c r="AJ191" s="5"/>
      <c r="AK191" s="5"/>
    </row>
    <row r="192" spans="1:37" ht="74.25" customHeight="1">
      <c r="A192" s="5"/>
      <c r="B192" s="323" t="s">
        <v>165</v>
      </c>
      <c r="C192" s="324"/>
      <c r="D192" s="324"/>
      <c r="E192" s="324"/>
      <c r="F192" s="324"/>
      <c r="G192" s="324"/>
      <c r="H192" s="324"/>
      <c r="I192" s="324"/>
      <c r="J192" s="325"/>
      <c r="K192" s="321" t="s">
        <v>166</v>
      </c>
      <c r="L192" s="321"/>
      <c r="M192" s="321"/>
      <c r="N192" s="321"/>
      <c r="O192" s="321"/>
      <c r="P192" s="321"/>
      <c r="Q192" s="321"/>
      <c r="R192" s="321"/>
      <c r="S192" s="321"/>
      <c r="T192" s="321"/>
      <c r="U192" s="321"/>
      <c r="V192" s="321"/>
      <c r="W192" s="321"/>
      <c r="X192" s="321"/>
      <c r="Y192" s="321"/>
      <c r="Z192" s="321"/>
      <c r="AA192" s="321"/>
      <c r="AB192" s="321"/>
      <c r="AC192" s="321"/>
      <c r="AD192" s="321"/>
      <c r="AE192" s="312" t="s">
        <v>216</v>
      </c>
      <c r="AF192" s="312"/>
      <c r="AG192" s="312"/>
      <c r="AH192" s="312"/>
      <c r="AI192" s="312"/>
      <c r="AJ192" s="5"/>
      <c r="AK192" s="5"/>
    </row>
    <row r="193" spans="1:37" ht="15" customHeight="1">
      <c r="A193" s="5"/>
      <c r="B193" s="330"/>
      <c r="C193" s="331"/>
      <c r="D193" s="331"/>
      <c r="E193" s="331"/>
      <c r="F193" s="331"/>
      <c r="G193" s="331"/>
      <c r="H193" s="331"/>
      <c r="I193" s="331"/>
      <c r="J193" s="332"/>
      <c r="K193" s="313" t="s">
        <v>170</v>
      </c>
      <c r="L193" s="313"/>
      <c r="M193" s="313"/>
      <c r="N193" s="313"/>
      <c r="O193" s="313"/>
      <c r="P193" s="313"/>
      <c r="Q193" s="313"/>
      <c r="R193" s="313"/>
      <c r="S193" s="313"/>
      <c r="T193" s="313"/>
      <c r="U193" s="313"/>
      <c r="V193" s="313"/>
      <c r="W193" s="313"/>
      <c r="X193" s="313"/>
      <c r="Y193" s="313"/>
      <c r="Z193" s="313"/>
      <c r="AA193" s="313"/>
      <c r="AB193" s="313"/>
      <c r="AC193" s="313"/>
      <c r="AD193" s="313"/>
      <c r="AE193" s="312" t="s">
        <v>217</v>
      </c>
      <c r="AF193" s="312"/>
      <c r="AG193" s="312"/>
      <c r="AH193" s="312"/>
      <c r="AI193" s="312"/>
      <c r="AJ193" s="5"/>
      <c r="AK193" s="5"/>
    </row>
    <row r="194" spans="1:37" ht="15" customHeight="1">
      <c r="A194" s="5"/>
      <c r="B194" s="330"/>
      <c r="C194" s="331"/>
      <c r="D194" s="331"/>
      <c r="E194" s="331"/>
      <c r="F194" s="331"/>
      <c r="G194" s="331"/>
      <c r="H194" s="331"/>
      <c r="I194" s="331"/>
      <c r="J194" s="332"/>
      <c r="K194" s="313" t="s">
        <v>171</v>
      </c>
      <c r="L194" s="313"/>
      <c r="M194" s="313"/>
      <c r="N194" s="313"/>
      <c r="O194" s="313"/>
      <c r="P194" s="313"/>
      <c r="Q194" s="313"/>
      <c r="R194" s="313"/>
      <c r="S194" s="313"/>
      <c r="T194" s="313"/>
      <c r="U194" s="313"/>
      <c r="V194" s="313"/>
      <c r="W194" s="313"/>
      <c r="X194" s="313"/>
      <c r="Y194" s="313"/>
      <c r="Z194" s="313"/>
      <c r="AA194" s="313"/>
      <c r="AB194" s="313"/>
      <c r="AC194" s="313"/>
      <c r="AD194" s="313"/>
      <c r="AE194" s="312" t="s">
        <v>218</v>
      </c>
      <c r="AF194" s="312"/>
      <c r="AG194" s="312"/>
      <c r="AH194" s="312"/>
      <c r="AI194" s="312"/>
      <c r="AJ194" s="5"/>
      <c r="AK194" s="5"/>
    </row>
    <row r="195" spans="1:37" ht="60.75" customHeight="1">
      <c r="A195" s="5"/>
      <c r="B195" s="330"/>
      <c r="C195" s="331"/>
      <c r="D195" s="331"/>
      <c r="E195" s="331"/>
      <c r="F195" s="331"/>
      <c r="G195" s="331"/>
      <c r="H195" s="331"/>
      <c r="I195" s="331"/>
      <c r="J195" s="332"/>
      <c r="K195" s="320" t="s">
        <v>172</v>
      </c>
      <c r="L195" s="320"/>
      <c r="M195" s="320"/>
      <c r="N195" s="320"/>
      <c r="O195" s="320"/>
      <c r="P195" s="320"/>
      <c r="Q195" s="320"/>
      <c r="R195" s="320"/>
      <c r="S195" s="320"/>
      <c r="T195" s="320"/>
      <c r="U195" s="320"/>
      <c r="V195" s="320"/>
      <c r="W195" s="320"/>
      <c r="X195" s="320"/>
      <c r="Y195" s="320"/>
      <c r="Z195" s="320"/>
      <c r="AA195" s="320"/>
      <c r="AB195" s="320"/>
      <c r="AC195" s="320"/>
      <c r="AD195" s="320"/>
      <c r="AE195" s="312" t="s">
        <v>219</v>
      </c>
      <c r="AF195" s="312"/>
      <c r="AG195" s="312"/>
      <c r="AH195" s="312"/>
      <c r="AI195" s="312"/>
      <c r="AJ195" s="5"/>
      <c r="AK195" s="5"/>
    </row>
    <row r="196" spans="1:37" ht="30.75" customHeight="1">
      <c r="A196" s="5"/>
      <c r="B196" s="330"/>
      <c r="C196" s="331"/>
      <c r="D196" s="331"/>
      <c r="E196" s="331"/>
      <c r="F196" s="331"/>
      <c r="G196" s="331"/>
      <c r="H196" s="331"/>
      <c r="I196" s="331"/>
      <c r="J196" s="332"/>
      <c r="K196" s="321" t="s">
        <v>173</v>
      </c>
      <c r="L196" s="321"/>
      <c r="M196" s="321"/>
      <c r="N196" s="321"/>
      <c r="O196" s="321"/>
      <c r="P196" s="321"/>
      <c r="Q196" s="321"/>
      <c r="R196" s="321"/>
      <c r="S196" s="321"/>
      <c r="T196" s="321"/>
      <c r="U196" s="321"/>
      <c r="V196" s="321"/>
      <c r="W196" s="321"/>
      <c r="X196" s="321"/>
      <c r="Y196" s="321"/>
      <c r="Z196" s="321"/>
      <c r="AA196" s="321"/>
      <c r="AB196" s="321"/>
      <c r="AC196" s="321"/>
      <c r="AD196" s="321"/>
      <c r="AE196" s="312" t="s">
        <v>220</v>
      </c>
      <c r="AF196" s="312"/>
      <c r="AG196" s="312"/>
      <c r="AH196" s="312"/>
      <c r="AI196" s="312"/>
      <c r="AJ196" s="5"/>
      <c r="AK196" s="5"/>
    </row>
    <row r="197" spans="1:37" ht="15" customHeight="1">
      <c r="A197" s="5"/>
      <c r="B197" s="333" t="s">
        <v>174</v>
      </c>
      <c r="C197" s="334"/>
      <c r="D197" s="334"/>
      <c r="E197" s="334"/>
      <c r="F197" s="334"/>
      <c r="G197" s="334"/>
      <c r="H197" s="334"/>
      <c r="I197" s="334"/>
      <c r="J197" s="335"/>
      <c r="K197" s="313" t="s">
        <v>175</v>
      </c>
      <c r="L197" s="313"/>
      <c r="M197" s="313"/>
      <c r="N197" s="313"/>
      <c r="O197" s="313"/>
      <c r="P197" s="313"/>
      <c r="Q197" s="313"/>
      <c r="R197" s="313"/>
      <c r="S197" s="313"/>
      <c r="T197" s="313"/>
      <c r="U197" s="313"/>
      <c r="V197" s="313"/>
      <c r="W197" s="313"/>
      <c r="X197" s="313"/>
      <c r="Y197" s="313"/>
      <c r="Z197" s="313"/>
      <c r="AA197" s="313"/>
      <c r="AB197" s="313"/>
      <c r="AC197" s="313"/>
      <c r="AD197" s="313"/>
      <c r="AE197" s="312" t="s">
        <v>221</v>
      </c>
      <c r="AF197" s="312"/>
      <c r="AG197" s="312"/>
      <c r="AH197" s="312"/>
      <c r="AI197" s="312"/>
      <c r="AJ197" s="5"/>
      <c r="AK197" s="5"/>
    </row>
    <row r="198" spans="1:37" ht="15" customHeight="1">
      <c r="A198" s="5"/>
      <c r="B198" s="336"/>
      <c r="C198" s="306"/>
      <c r="D198" s="306"/>
      <c r="E198" s="306"/>
      <c r="F198" s="306"/>
      <c r="G198" s="306"/>
      <c r="H198" s="306"/>
      <c r="I198" s="306"/>
      <c r="J198" s="337"/>
      <c r="K198" s="313" t="s">
        <v>176</v>
      </c>
      <c r="L198" s="313"/>
      <c r="M198" s="313"/>
      <c r="N198" s="313"/>
      <c r="O198" s="313"/>
      <c r="P198" s="313"/>
      <c r="Q198" s="313"/>
      <c r="R198" s="313"/>
      <c r="S198" s="313"/>
      <c r="T198" s="313"/>
      <c r="U198" s="313"/>
      <c r="V198" s="313"/>
      <c r="W198" s="313"/>
      <c r="X198" s="313"/>
      <c r="Y198" s="313"/>
      <c r="Z198" s="313"/>
      <c r="AA198" s="313"/>
      <c r="AB198" s="313"/>
      <c r="AC198" s="313"/>
      <c r="AD198" s="313"/>
      <c r="AE198" s="312" t="s">
        <v>222</v>
      </c>
      <c r="AF198" s="312"/>
      <c r="AG198" s="312"/>
      <c r="AH198" s="312"/>
      <c r="AI198" s="312"/>
      <c r="AJ198" s="5"/>
      <c r="AK198" s="5"/>
    </row>
    <row r="199" spans="1:37" ht="15" customHeight="1">
      <c r="A199" s="5"/>
      <c r="B199" s="336"/>
      <c r="C199" s="306"/>
      <c r="D199" s="306"/>
      <c r="E199" s="306"/>
      <c r="F199" s="306"/>
      <c r="G199" s="306"/>
      <c r="H199" s="306"/>
      <c r="I199" s="306"/>
      <c r="J199" s="337"/>
      <c r="K199" s="313" t="s">
        <v>177</v>
      </c>
      <c r="L199" s="313"/>
      <c r="M199" s="313"/>
      <c r="N199" s="313"/>
      <c r="O199" s="313"/>
      <c r="P199" s="313"/>
      <c r="Q199" s="313"/>
      <c r="R199" s="313"/>
      <c r="S199" s="313"/>
      <c r="T199" s="313"/>
      <c r="U199" s="313"/>
      <c r="V199" s="313"/>
      <c r="W199" s="313"/>
      <c r="X199" s="313"/>
      <c r="Y199" s="313"/>
      <c r="Z199" s="313"/>
      <c r="AA199" s="313"/>
      <c r="AB199" s="313"/>
      <c r="AC199" s="313"/>
      <c r="AD199" s="313"/>
      <c r="AE199" s="312" t="s">
        <v>223</v>
      </c>
      <c r="AF199" s="312"/>
      <c r="AG199" s="312"/>
      <c r="AH199" s="312"/>
      <c r="AI199" s="312"/>
      <c r="AJ199" s="5"/>
      <c r="AK199" s="5"/>
    </row>
    <row r="200" spans="1:37" ht="15" customHeight="1">
      <c r="A200" s="5"/>
      <c r="B200" s="338"/>
      <c r="C200" s="339"/>
      <c r="D200" s="339"/>
      <c r="E200" s="339"/>
      <c r="F200" s="339"/>
      <c r="G200" s="339"/>
      <c r="H200" s="339"/>
      <c r="I200" s="339"/>
      <c r="J200" s="340"/>
      <c r="K200" s="313" t="s">
        <v>178</v>
      </c>
      <c r="L200" s="313"/>
      <c r="M200" s="313"/>
      <c r="N200" s="313"/>
      <c r="O200" s="313"/>
      <c r="P200" s="313"/>
      <c r="Q200" s="313"/>
      <c r="R200" s="313"/>
      <c r="S200" s="313"/>
      <c r="T200" s="313"/>
      <c r="U200" s="313"/>
      <c r="V200" s="313"/>
      <c r="W200" s="313"/>
      <c r="X200" s="313"/>
      <c r="Y200" s="313"/>
      <c r="Z200" s="313"/>
      <c r="AA200" s="313"/>
      <c r="AB200" s="313"/>
      <c r="AC200" s="313"/>
      <c r="AD200" s="313"/>
      <c r="AE200" s="312" t="s">
        <v>224</v>
      </c>
      <c r="AF200" s="312"/>
      <c r="AG200" s="312"/>
      <c r="AH200" s="312"/>
      <c r="AI200" s="312"/>
      <c r="AJ200" s="5"/>
      <c r="AK200" s="5"/>
    </row>
    <row r="201" spans="1:37" ht="15" customHeight="1">
      <c r="A201" s="5"/>
      <c r="B201" s="323" t="s">
        <v>179</v>
      </c>
      <c r="C201" s="324"/>
      <c r="D201" s="324"/>
      <c r="E201" s="324"/>
      <c r="F201" s="324"/>
      <c r="G201" s="324"/>
      <c r="H201" s="324"/>
      <c r="I201" s="324"/>
      <c r="J201" s="325"/>
      <c r="K201" s="313" t="s">
        <v>180</v>
      </c>
      <c r="L201" s="313"/>
      <c r="M201" s="313"/>
      <c r="N201" s="313"/>
      <c r="O201" s="313"/>
      <c r="P201" s="313"/>
      <c r="Q201" s="313"/>
      <c r="R201" s="313"/>
      <c r="S201" s="313"/>
      <c r="T201" s="313"/>
      <c r="U201" s="313"/>
      <c r="V201" s="313"/>
      <c r="W201" s="313"/>
      <c r="X201" s="313"/>
      <c r="Y201" s="313"/>
      <c r="Z201" s="313"/>
      <c r="AA201" s="313"/>
      <c r="AB201" s="313"/>
      <c r="AC201" s="313"/>
      <c r="AD201" s="313"/>
      <c r="AE201" s="312" t="s">
        <v>225</v>
      </c>
      <c r="AF201" s="312"/>
      <c r="AG201" s="312"/>
      <c r="AH201" s="312"/>
      <c r="AI201" s="312"/>
      <c r="AJ201" s="5"/>
      <c r="AK201" s="5"/>
    </row>
    <row r="202" spans="1:37" ht="28.5" customHeight="1">
      <c r="A202" s="5"/>
      <c r="B202" s="330"/>
      <c r="C202" s="331"/>
      <c r="D202" s="331"/>
      <c r="E202" s="331"/>
      <c r="F202" s="331"/>
      <c r="G202" s="331"/>
      <c r="H202" s="331"/>
      <c r="I202" s="331"/>
      <c r="J202" s="332"/>
      <c r="K202" s="322" t="s">
        <v>195</v>
      </c>
      <c r="L202" s="322"/>
      <c r="M202" s="322"/>
      <c r="N202" s="322"/>
      <c r="O202" s="322"/>
      <c r="P202" s="322"/>
      <c r="Q202" s="322"/>
      <c r="R202" s="322"/>
      <c r="S202" s="322"/>
      <c r="T202" s="322"/>
      <c r="U202" s="322"/>
      <c r="V202" s="322"/>
      <c r="W202" s="322"/>
      <c r="X202" s="322"/>
      <c r="Y202" s="322"/>
      <c r="Z202" s="322"/>
      <c r="AA202" s="322"/>
      <c r="AB202" s="322"/>
      <c r="AC202" s="322"/>
      <c r="AD202" s="322"/>
      <c r="AE202" s="312" t="s">
        <v>226</v>
      </c>
      <c r="AF202" s="312"/>
      <c r="AG202" s="312"/>
      <c r="AH202" s="312"/>
      <c r="AI202" s="312"/>
      <c r="AJ202" s="5"/>
      <c r="AK202" s="5"/>
    </row>
    <row r="203" spans="1:37" ht="30" customHeight="1">
      <c r="A203" s="5"/>
      <c r="B203" s="330"/>
      <c r="C203" s="331"/>
      <c r="D203" s="331"/>
      <c r="E203" s="331"/>
      <c r="F203" s="331"/>
      <c r="G203" s="331"/>
      <c r="H203" s="331"/>
      <c r="I203" s="331"/>
      <c r="J203" s="332"/>
      <c r="K203" s="322" t="s">
        <v>194</v>
      </c>
      <c r="L203" s="322"/>
      <c r="M203" s="322"/>
      <c r="N203" s="322"/>
      <c r="O203" s="322"/>
      <c r="P203" s="322"/>
      <c r="Q203" s="322"/>
      <c r="R203" s="322"/>
      <c r="S203" s="322"/>
      <c r="T203" s="322"/>
      <c r="U203" s="322"/>
      <c r="V203" s="322"/>
      <c r="W203" s="322"/>
      <c r="X203" s="322"/>
      <c r="Y203" s="322"/>
      <c r="Z203" s="322"/>
      <c r="AA203" s="322"/>
      <c r="AB203" s="322"/>
      <c r="AC203" s="322"/>
      <c r="AD203" s="322"/>
      <c r="AE203" s="312" t="s">
        <v>227</v>
      </c>
      <c r="AF203" s="312"/>
      <c r="AG203" s="312"/>
      <c r="AH203" s="312"/>
      <c r="AI203" s="312"/>
      <c r="AJ203" s="5"/>
      <c r="AK203" s="5"/>
    </row>
    <row r="204" spans="1:37" ht="28.5" customHeight="1">
      <c r="A204" s="5"/>
      <c r="B204" s="326"/>
      <c r="C204" s="327"/>
      <c r="D204" s="327"/>
      <c r="E204" s="327"/>
      <c r="F204" s="327"/>
      <c r="G204" s="327"/>
      <c r="H204" s="327"/>
      <c r="I204" s="327"/>
      <c r="J204" s="328"/>
      <c r="K204" s="322" t="s">
        <v>193</v>
      </c>
      <c r="L204" s="329"/>
      <c r="M204" s="329"/>
      <c r="N204" s="329"/>
      <c r="O204" s="329"/>
      <c r="P204" s="329"/>
      <c r="Q204" s="329"/>
      <c r="R204" s="329"/>
      <c r="S204" s="329"/>
      <c r="T204" s="329"/>
      <c r="U204" s="329"/>
      <c r="V204" s="329"/>
      <c r="W204" s="329"/>
      <c r="X204" s="329"/>
      <c r="Y204" s="329"/>
      <c r="Z204" s="329"/>
      <c r="AA204" s="329"/>
      <c r="AB204" s="329"/>
      <c r="AC204" s="329"/>
      <c r="AD204" s="329"/>
      <c r="AE204" s="312" t="s">
        <v>228</v>
      </c>
      <c r="AF204" s="312"/>
      <c r="AG204" s="312"/>
      <c r="AH204" s="312"/>
      <c r="AI204" s="312"/>
      <c r="AJ204" s="5"/>
      <c r="AK204" s="5"/>
    </row>
    <row r="205" spans="1:37" ht="33" customHeight="1">
      <c r="A205" s="5"/>
      <c r="B205" s="343" t="s">
        <v>181</v>
      </c>
      <c r="C205" s="343"/>
      <c r="D205" s="343"/>
      <c r="E205" s="343"/>
      <c r="F205" s="343"/>
      <c r="G205" s="343"/>
      <c r="H205" s="343"/>
      <c r="I205" s="343"/>
      <c r="J205" s="343"/>
      <c r="K205" s="320" t="s">
        <v>182</v>
      </c>
      <c r="L205" s="320"/>
      <c r="M205" s="320"/>
      <c r="N205" s="320"/>
      <c r="O205" s="320"/>
      <c r="P205" s="320"/>
      <c r="Q205" s="320"/>
      <c r="R205" s="320"/>
      <c r="S205" s="320"/>
      <c r="T205" s="320"/>
      <c r="U205" s="320"/>
      <c r="V205" s="320"/>
      <c r="W205" s="320"/>
      <c r="X205" s="320"/>
      <c r="Y205" s="320"/>
      <c r="Z205" s="320"/>
      <c r="AA205" s="320"/>
      <c r="AB205" s="320"/>
      <c r="AC205" s="320"/>
      <c r="AD205" s="320"/>
      <c r="AE205" s="312" t="s">
        <v>229</v>
      </c>
      <c r="AF205" s="312"/>
      <c r="AG205" s="312"/>
      <c r="AH205" s="312"/>
      <c r="AI205" s="312"/>
      <c r="AJ205" s="5"/>
      <c r="AK205" s="5"/>
    </row>
    <row r="206" spans="1:37" ht="15" customHeight="1">
      <c r="A206" s="5"/>
      <c r="B206" s="329" t="s">
        <v>183</v>
      </c>
      <c r="C206" s="329"/>
      <c r="D206" s="329"/>
      <c r="E206" s="329"/>
      <c r="F206" s="329"/>
      <c r="G206" s="329"/>
      <c r="H206" s="329"/>
      <c r="I206" s="329"/>
      <c r="J206" s="329"/>
      <c r="K206" s="329" t="s">
        <v>186</v>
      </c>
      <c r="L206" s="329"/>
      <c r="M206" s="329"/>
      <c r="N206" s="329"/>
      <c r="O206" s="329"/>
      <c r="P206" s="329"/>
      <c r="Q206" s="329"/>
      <c r="R206" s="329"/>
      <c r="S206" s="329"/>
      <c r="T206" s="329"/>
      <c r="U206" s="329"/>
      <c r="V206" s="329"/>
      <c r="W206" s="329"/>
      <c r="X206" s="329"/>
      <c r="Y206" s="329"/>
      <c r="Z206" s="329"/>
      <c r="AA206" s="329"/>
      <c r="AB206" s="329"/>
      <c r="AC206" s="329"/>
      <c r="AD206" s="329"/>
      <c r="AE206" s="312" t="s">
        <v>230</v>
      </c>
      <c r="AF206" s="312"/>
      <c r="AG206" s="312"/>
      <c r="AH206" s="312"/>
      <c r="AI206" s="312"/>
      <c r="AJ206" s="5"/>
      <c r="AK206" s="5"/>
    </row>
    <row r="207" spans="1:37" ht="15" customHeight="1">
      <c r="A207" s="5"/>
      <c r="B207" s="329" t="s">
        <v>184</v>
      </c>
      <c r="C207" s="329"/>
      <c r="D207" s="329"/>
      <c r="E207" s="329"/>
      <c r="F207" s="329"/>
      <c r="G207" s="329"/>
      <c r="H207" s="329"/>
      <c r="I207" s="329"/>
      <c r="J207" s="329"/>
      <c r="K207" s="329" t="s">
        <v>187</v>
      </c>
      <c r="L207" s="329"/>
      <c r="M207" s="329"/>
      <c r="N207" s="329"/>
      <c r="O207" s="329"/>
      <c r="P207" s="329"/>
      <c r="Q207" s="329"/>
      <c r="R207" s="329"/>
      <c r="S207" s="329"/>
      <c r="T207" s="329"/>
      <c r="U207" s="329"/>
      <c r="V207" s="329"/>
      <c r="W207" s="329"/>
      <c r="X207" s="329"/>
      <c r="Y207" s="329"/>
      <c r="Z207" s="329"/>
      <c r="AA207" s="329"/>
      <c r="AB207" s="329"/>
      <c r="AC207" s="329"/>
      <c r="AD207" s="329"/>
      <c r="AE207" s="312" t="s">
        <v>231</v>
      </c>
      <c r="AF207" s="312"/>
      <c r="AG207" s="312"/>
      <c r="AH207" s="312"/>
      <c r="AI207" s="312"/>
      <c r="AJ207" s="5"/>
      <c r="AK207" s="5"/>
    </row>
    <row r="208" spans="1:37" ht="29.25" customHeight="1">
      <c r="A208" s="5"/>
      <c r="B208" s="323" t="s">
        <v>185</v>
      </c>
      <c r="C208" s="324"/>
      <c r="D208" s="324"/>
      <c r="E208" s="324"/>
      <c r="F208" s="324"/>
      <c r="G208" s="324"/>
      <c r="H208" s="324"/>
      <c r="I208" s="324"/>
      <c r="J208" s="325"/>
      <c r="K208" s="341" t="s">
        <v>192</v>
      </c>
      <c r="L208" s="342"/>
      <c r="M208" s="342"/>
      <c r="N208" s="342"/>
      <c r="O208" s="342"/>
      <c r="P208" s="342"/>
      <c r="Q208" s="342"/>
      <c r="R208" s="342"/>
      <c r="S208" s="342"/>
      <c r="T208" s="342"/>
      <c r="U208" s="342"/>
      <c r="V208" s="342"/>
      <c r="W208" s="342"/>
      <c r="X208" s="342"/>
      <c r="Y208" s="342"/>
      <c r="Z208" s="342"/>
      <c r="AA208" s="342"/>
      <c r="AB208" s="342"/>
      <c r="AC208" s="342"/>
      <c r="AD208" s="342"/>
      <c r="AE208" s="312" t="s">
        <v>232</v>
      </c>
      <c r="AF208" s="312"/>
      <c r="AG208" s="312"/>
      <c r="AH208" s="312"/>
      <c r="AI208" s="312"/>
      <c r="AJ208" s="5"/>
      <c r="AK208" s="5"/>
    </row>
    <row r="209" spans="1:37" ht="15" customHeight="1">
      <c r="A209" s="5"/>
      <c r="B209" s="326"/>
      <c r="C209" s="327"/>
      <c r="D209" s="327"/>
      <c r="E209" s="327"/>
      <c r="F209" s="327"/>
      <c r="G209" s="327"/>
      <c r="H209" s="327"/>
      <c r="I209" s="327"/>
      <c r="J209" s="328"/>
      <c r="K209" s="329" t="s">
        <v>188</v>
      </c>
      <c r="L209" s="329"/>
      <c r="M209" s="329"/>
      <c r="N209" s="329"/>
      <c r="O209" s="329"/>
      <c r="P209" s="329"/>
      <c r="Q209" s="329"/>
      <c r="R209" s="329"/>
      <c r="S209" s="329"/>
      <c r="T209" s="329"/>
      <c r="U209" s="329"/>
      <c r="V209" s="329"/>
      <c r="W209" s="329"/>
      <c r="X209" s="329"/>
      <c r="Y209" s="329"/>
      <c r="Z209" s="329"/>
      <c r="AA209" s="329"/>
      <c r="AB209" s="329"/>
      <c r="AC209" s="329"/>
      <c r="AD209" s="329"/>
      <c r="AE209" s="312" t="s">
        <v>233</v>
      </c>
      <c r="AF209" s="312"/>
      <c r="AG209" s="312"/>
      <c r="AH209" s="312"/>
      <c r="AI209" s="312"/>
      <c r="AJ209" s="5"/>
      <c r="AK209" s="5"/>
    </row>
    <row r="210" spans="1:37" ht="15" customHeight="1">
      <c r="A210" s="5"/>
      <c r="B210" s="323" t="s">
        <v>189</v>
      </c>
      <c r="C210" s="324"/>
      <c r="D210" s="324"/>
      <c r="E210" s="324"/>
      <c r="F210" s="324"/>
      <c r="G210" s="324"/>
      <c r="H210" s="324"/>
      <c r="I210" s="324"/>
      <c r="J210" s="325"/>
      <c r="K210" s="329" t="s">
        <v>190</v>
      </c>
      <c r="L210" s="329"/>
      <c r="M210" s="329"/>
      <c r="N210" s="329"/>
      <c r="O210" s="329"/>
      <c r="P210" s="329"/>
      <c r="Q210" s="329"/>
      <c r="R210" s="329"/>
      <c r="S210" s="329"/>
      <c r="T210" s="329"/>
      <c r="U210" s="329"/>
      <c r="V210" s="329"/>
      <c r="W210" s="329"/>
      <c r="X210" s="329"/>
      <c r="Y210" s="329"/>
      <c r="Z210" s="329"/>
      <c r="AA210" s="329"/>
      <c r="AB210" s="329"/>
      <c r="AC210" s="329"/>
      <c r="AD210" s="329"/>
      <c r="AE210" s="312" t="s">
        <v>234</v>
      </c>
      <c r="AF210" s="312"/>
      <c r="AG210" s="312"/>
      <c r="AH210" s="312"/>
      <c r="AI210" s="312"/>
      <c r="AJ210" s="5"/>
      <c r="AK210" s="5"/>
    </row>
    <row r="211" spans="1:37" ht="15" customHeight="1">
      <c r="A211" s="5"/>
      <c r="B211" s="326"/>
      <c r="C211" s="327"/>
      <c r="D211" s="327"/>
      <c r="E211" s="327"/>
      <c r="F211" s="327"/>
      <c r="G211" s="327"/>
      <c r="H211" s="327"/>
      <c r="I211" s="327"/>
      <c r="J211" s="328"/>
      <c r="K211" s="329" t="s">
        <v>191</v>
      </c>
      <c r="L211" s="329"/>
      <c r="M211" s="329"/>
      <c r="N211" s="329"/>
      <c r="O211" s="329"/>
      <c r="P211" s="329"/>
      <c r="Q211" s="329"/>
      <c r="R211" s="329"/>
      <c r="S211" s="329"/>
      <c r="T211" s="329"/>
      <c r="U211" s="329"/>
      <c r="V211" s="329"/>
      <c r="W211" s="329"/>
      <c r="X211" s="329"/>
      <c r="Y211" s="329"/>
      <c r="Z211" s="329"/>
      <c r="AA211" s="329"/>
      <c r="AB211" s="329"/>
      <c r="AC211" s="329"/>
      <c r="AD211" s="329"/>
      <c r="AE211" s="312" t="s">
        <v>235</v>
      </c>
      <c r="AF211" s="312"/>
      <c r="AG211" s="312"/>
      <c r="AH211" s="312"/>
      <c r="AI211" s="312"/>
      <c r="AJ211" s="5"/>
      <c r="AK211" s="5"/>
    </row>
    <row r="212" spans="1:37" ht="15" customHeight="1">
      <c r="A212" s="5"/>
      <c r="B212" s="323" t="s">
        <v>196</v>
      </c>
      <c r="C212" s="324"/>
      <c r="D212" s="324"/>
      <c r="E212" s="324"/>
      <c r="F212" s="324"/>
      <c r="G212" s="324"/>
      <c r="H212" s="324"/>
      <c r="I212" s="324"/>
      <c r="J212" s="325"/>
      <c r="K212" s="329" t="s">
        <v>198</v>
      </c>
      <c r="L212" s="329"/>
      <c r="M212" s="329"/>
      <c r="N212" s="329"/>
      <c r="O212" s="329"/>
      <c r="P212" s="329"/>
      <c r="Q212" s="329"/>
      <c r="R212" s="329"/>
      <c r="S212" s="329"/>
      <c r="T212" s="329"/>
      <c r="U212" s="329"/>
      <c r="V212" s="329"/>
      <c r="W212" s="329"/>
      <c r="X212" s="329"/>
      <c r="Y212" s="329"/>
      <c r="Z212" s="329"/>
      <c r="AA212" s="329"/>
      <c r="AB212" s="329"/>
      <c r="AC212" s="329"/>
      <c r="AD212" s="329"/>
      <c r="AE212" s="312" t="s">
        <v>236</v>
      </c>
      <c r="AF212" s="312"/>
      <c r="AG212" s="312"/>
      <c r="AH212" s="312"/>
      <c r="AI212" s="312"/>
      <c r="AJ212" s="5"/>
      <c r="AK212" s="5"/>
    </row>
    <row r="213" spans="1:37" ht="15" customHeight="1">
      <c r="A213" s="5"/>
      <c r="B213" s="330"/>
      <c r="C213" s="331"/>
      <c r="D213" s="331"/>
      <c r="E213" s="331"/>
      <c r="F213" s="331"/>
      <c r="G213" s="331"/>
      <c r="H213" s="331"/>
      <c r="I213" s="331"/>
      <c r="J213" s="332"/>
      <c r="K213" s="329" t="s">
        <v>197</v>
      </c>
      <c r="L213" s="329"/>
      <c r="M213" s="329"/>
      <c r="N213" s="329"/>
      <c r="O213" s="329"/>
      <c r="P213" s="329"/>
      <c r="Q213" s="329"/>
      <c r="R213" s="329"/>
      <c r="S213" s="329"/>
      <c r="T213" s="329"/>
      <c r="U213" s="329"/>
      <c r="V213" s="329"/>
      <c r="W213" s="329"/>
      <c r="X213" s="329"/>
      <c r="Y213" s="329"/>
      <c r="Z213" s="329"/>
      <c r="AA213" s="329"/>
      <c r="AB213" s="329"/>
      <c r="AC213" s="329"/>
      <c r="AD213" s="329"/>
      <c r="AE213" s="312" t="s">
        <v>237</v>
      </c>
      <c r="AF213" s="312"/>
      <c r="AG213" s="312"/>
      <c r="AH213" s="312"/>
      <c r="AI213" s="312"/>
      <c r="AJ213" s="5"/>
      <c r="AK213" s="5"/>
    </row>
    <row r="214" spans="1:37" ht="30" customHeight="1">
      <c r="A214" s="5"/>
      <c r="B214" s="330"/>
      <c r="C214" s="331"/>
      <c r="D214" s="331"/>
      <c r="E214" s="331"/>
      <c r="F214" s="331"/>
      <c r="G214" s="331"/>
      <c r="H214" s="331"/>
      <c r="I214" s="331"/>
      <c r="J214" s="332"/>
      <c r="K214" s="322" t="s">
        <v>199</v>
      </c>
      <c r="L214" s="322"/>
      <c r="M214" s="322"/>
      <c r="N214" s="322"/>
      <c r="O214" s="322"/>
      <c r="P214" s="322"/>
      <c r="Q214" s="322"/>
      <c r="R214" s="322"/>
      <c r="S214" s="322"/>
      <c r="T214" s="322"/>
      <c r="U214" s="322"/>
      <c r="V214" s="322"/>
      <c r="W214" s="322"/>
      <c r="X214" s="322"/>
      <c r="Y214" s="322"/>
      <c r="Z214" s="322"/>
      <c r="AA214" s="322"/>
      <c r="AB214" s="322"/>
      <c r="AC214" s="322"/>
      <c r="AD214" s="322"/>
      <c r="AE214" s="312" t="s">
        <v>238</v>
      </c>
      <c r="AF214" s="312"/>
      <c r="AG214" s="312"/>
      <c r="AH214" s="312"/>
      <c r="AI214" s="312"/>
      <c r="AJ214" s="5"/>
      <c r="AK214" s="5"/>
    </row>
    <row r="215" spans="1:37" ht="30" customHeight="1">
      <c r="A215" s="5"/>
      <c r="B215" s="326"/>
      <c r="C215" s="327"/>
      <c r="D215" s="327"/>
      <c r="E215" s="327"/>
      <c r="F215" s="327"/>
      <c r="G215" s="327"/>
      <c r="H215" s="327"/>
      <c r="I215" s="327"/>
      <c r="J215" s="328"/>
      <c r="K215" s="322" t="s">
        <v>200</v>
      </c>
      <c r="L215" s="322"/>
      <c r="M215" s="322"/>
      <c r="N215" s="322"/>
      <c r="O215" s="322"/>
      <c r="P215" s="322"/>
      <c r="Q215" s="322"/>
      <c r="R215" s="322"/>
      <c r="S215" s="322"/>
      <c r="T215" s="322"/>
      <c r="U215" s="322"/>
      <c r="V215" s="322"/>
      <c r="W215" s="322"/>
      <c r="X215" s="322"/>
      <c r="Y215" s="322"/>
      <c r="Z215" s="322"/>
      <c r="AA215" s="322"/>
      <c r="AB215" s="322"/>
      <c r="AC215" s="322"/>
      <c r="AD215" s="322"/>
      <c r="AE215" s="312" t="s">
        <v>239</v>
      </c>
      <c r="AF215" s="312"/>
      <c r="AG215" s="312"/>
      <c r="AH215" s="312"/>
      <c r="AI215" s="312"/>
      <c r="AJ215" s="5"/>
      <c r="AK215" s="5"/>
    </row>
    <row r="216" spans="1:37" ht="15" customHeight="1">
      <c r="A216" s="5"/>
      <c r="B216" s="323" t="s">
        <v>201</v>
      </c>
      <c r="C216" s="324"/>
      <c r="D216" s="324"/>
      <c r="E216" s="324"/>
      <c r="F216" s="324"/>
      <c r="G216" s="324"/>
      <c r="H216" s="324"/>
      <c r="I216" s="324"/>
      <c r="J216" s="325"/>
      <c r="K216" s="329" t="s">
        <v>202</v>
      </c>
      <c r="L216" s="329"/>
      <c r="M216" s="329"/>
      <c r="N216" s="329"/>
      <c r="O216" s="329"/>
      <c r="P216" s="329"/>
      <c r="Q216" s="329"/>
      <c r="R216" s="329"/>
      <c r="S216" s="329"/>
      <c r="T216" s="329"/>
      <c r="U216" s="329"/>
      <c r="V216" s="329"/>
      <c r="W216" s="329"/>
      <c r="X216" s="329"/>
      <c r="Y216" s="329"/>
      <c r="Z216" s="329"/>
      <c r="AA216" s="329"/>
      <c r="AB216" s="329"/>
      <c r="AC216" s="329"/>
      <c r="AD216" s="329"/>
      <c r="AE216" s="312" t="s">
        <v>240</v>
      </c>
      <c r="AF216" s="312"/>
      <c r="AG216" s="312"/>
      <c r="AH216" s="312"/>
      <c r="AI216" s="312"/>
      <c r="AJ216" s="5"/>
      <c r="AK216" s="5"/>
    </row>
    <row r="217" spans="1:37" ht="15" customHeight="1">
      <c r="A217" s="5"/>
      <c r="B217" s="326"/>
      <c r="C217" s="327"/>
      <c r="D217" s="327"/>
      <c r="E217" s="327"/>
      <c r="F217" s="327"/>
      <c r="G217" s="327"/>
      <c r="H217" s="327"/>
      <c r="I217" s="327"/>
      <c r="J217" s="328"/>
      <c r="K217" s="329" t="s">
        <v>203</v>
      </c>
      <c r="L217" s="329"/>
      <c r="M217" s="329"/>
      <c r="N217" s="329"/>
      <c r="O217" s="329"/>
      <c r="P217" s="329"/>
      <c r="Q217" s="329"/>
      <c r="R217" s="329"/>
      <c r="S217" s="329"/>
      <c r="T217" s="329"/>
      <c r="U217" s="329"/>
      <c r="V217" s="329"/>
      <c r="W217" s="329"/>
      <c r="X217" s="329"/>
      <c r="Y217" s="329"/>
      <c r="Z217" s="329"/>
      <c r="AA217" s="329"/>
      <c r="AB217" s="329"/>
      <c r="AC217" s="329"/>
      <c r="AD217" s="329"/>
      <c r="AE217" s="312" t="s">
        <v>241</v>
      </c>
      <c r="AF217" s="312"/>
      <c r="AG217" s="312"/>
      <c r="AH217" s="312"/>
      <c r="AI217" s="312"/>
      <c r="AJ217" s="5"/>
      <c r="AK217" s="5"/>
    </row>
    <row r="218" spans="1:37" ht="15" customHeight="1">
      <c r="A218" s="5"/>
      <c r="B218" s="323" t="s">
        <v>204</v>
      </c>
      <c r="C218" s="324"/>
      <c r="D218" s="324"/>
      <c r="E218" s="324"/>
      <c r="F218" s="324"/>
      <c r="G218" s="324"/>
      <c r="H218" s="324"/>
      <c r="I218" s="324"/>
      <c r="J218" s="325"/>
      <c r="K218" s="329" t="s">
        <v>205</v>
      </c>
      <c r="L218" s="329"/>
      <c r="M218" s="329"/>
      <c r="N218" s="329"/>
      <c r="O218" s="329"/>
      <c r="P218" s="329"/>
      <c r="Q218" s="329"/>
      <c r="R218" s="329"/>
      <c r="S218" s="329"/>
      <c r="T218" s="329"/>
      <c r="U218" s="329"/>
      <c r="V218" s="329"/>
      <c r="W218" s="329"/>
      <c r="X218" s="329"/>
      <c r="Y218" s="329"/>
      <c r="Z218" s="329"/>
      <c r="AA218" s="329"/>
      <c r="AB218" s="329"/>
      <c r="AC218" s="329"/>
      <c r="AD218" s="329"/>
      <c r="AE218" s="312" t="s">
        <v>242</v>
      </c>
      <c r="AF218" s="312"/>
      <c r="AG218" s="312"/>
      <c r="AH218" s="312"/>
      <c r="AI218" s="312"/>
      <c r="AJ218" s="5"/>
      <c r="AK218" s="5"/>
    </row>
    <row r="219" spans="1:37" ht="15" customHeight="1">
      <c r="A219" s="5"/>
      <c r="B219" s="330"/>
      <c r="C219" s="331"/>
      <c r="D219" s="331"/>
      <c r="E219" s="331"/>
      <c r="F219" s="331"/>
      <c r="G219" s="331"/>
      <c r="H219" s="331"/>
      <c r="I219" s="331"/>
      <c r="J219" s="332"/>
      <c r="K219" s="329" t="s">
        <v>206</v>
      </c>
      <c r="L219" s="329"/>
      <c r="M219" s="329"/>
      <c r="N219" s="329"/>
      <c r="O219" s="329"/>
      <c r="P219" s="329"/>
      <c r="Q219" s="329"/>
      <c r="R219" s="329"/>
      <c r="S219" s="329"/>
      <c r="T219" s="329"/>
      <c r="U219" s="329"/>
      <c r="V219" s="329"/>
      <c r="W219" s="329"/>
      <c r="X219" s="329"/>
      <c r="Y219" s="329"/>
      <c r="Z219" s="329"/>
      <c r="AA219" s="329"/>
      <c r="AB219" s="329"/>
      <c r="AC219" s="329"/>
      <c r="AD219" s="329"/>
      <c r="AE219" s="312" t="s">
        <v>243</v>
      </c>
      <c r="AF219" s="312"/>
      <c r="AG219" s="312"/>
      <c r="AH219" s="312"/>
      <c r="AI219" s="312"/>
      <c r="AJ219" s="5"/>
      <c r="AK219" s="5"/>
    </row>
    <row r="220" spans="1:37" ht="15" customHeight="1">
      <c r="A220" s="5"/>
      <c r="B220" s="330"/>
      <c r="C220" s="331"/>
      <c r="D220" s="331"/>
      <c r="E220" s="331"/>
      <c r="F220" s="331"/>
      <c r="G220" s="331"/>
      <c r="H220" s="331"/>
      <c r="I220" s="331"/>
      <c r="J220" s="332"/>
      <c r="K220" s="329" t="s">
        <v>207</v>
      </c>
      <c r="L220" s="329"/>
      <c r="M220" s="329"/>
      <c r="N220" s="329"/>
      <c r="O220" s="329"/>
      <c r="P220" s="329"/>
      <c r="Q220" s="329"/>
      <c r="R220" s="329"/>
      <c r="S220" s="329"/>
      <c r="T220" s="329"/>
      <c r="U220" s="329"/>
      <c r="V220" s="329"/>
      <c r="W220" s="329"/>
      <c r="X220" s="329"/>
      <c r="Y220" s="329"/>
      <c r="Z220" s="329"/>
      <c r="AA220" s="329"/>
      <c r="AB220" s="329"/>
      <c r="AC220" s="329"/>
      <c r="AD220" s="329"/>
      <c r="AE220" s="312" t="s">
        <v>244</v>
      </c>
      <c r="AF220" s="312"/>
      <c r="AG220" s="312"/>
      <c r="AH220" s="312"/>
      <c r="AI220" s="312"/>
      <c r="AJ220" s="5"/>
      <c r="AK220" s="5"/>
    </row>
    <row r="221" spans="1:37" ht="15" customHeight="1">
      <c r="A221" s="5"/>
      <c r="B221" s="330"/>
      <c r="C221" s="331"/>
      <c r="D221" s="331"/>
      <c r="E221" s="331"/>
      <c r="F221" s="331"/>
      <c r="G221" s="331"/>
      <c r="H221" s="331"/>
      <c r="I221" s="331"/>
      <c r="J221" s="332"/>
      <c r="K221" s="329" t="s">
        <v>208</v>
      </c>
      <c r="L221" s="329"/>
      <c r="M221" s="329"/>
      <c r="N221" s="329"/>
      <c r="O221" s="329"/>
      <c r="P221" s="329"/>
      <c r="Q221" s="329"/>
      <c r="R221" s="329"/>
      <c r="S221" s="329"/>
      <c r="T221" s="329"/>
      <c r="U221" s="329"/>
      <c r="V221" s="329"/>
      <c r="W221" s="329"/>
      <c r="X221" s="329"/>
      <c r="Y221" s="329"/>
      <c r="Z221" s="329"/>
      <c r="AA221" s="329"/>
      <c r="AB221" s="329"/>
      <c r="AC221" s="329"/>
      <c r="AD221" s="329"/>
      <c r="AE221" s="312" t="s">
        <v>245</v>
      </c>
      <c r="AF221" s="312"/>
      <c r="AG221" s="312"/>
      <c r="AH221" s="312"/>
      <c r="AI221" s="312"/>
      <c r="AJ221" s="5"/>
      <c r="AK221" s="5"/>
    </row>
    <row r="222" spans="1:37" ht="15" customHeight="1">
      <c r="A222" s="5"/>
      <c r="B222" s="330"/>
      <c r="C222" s="331"/>
      <c r="D222" s="331"/>
      <c r="E222" s="331"/>
      <c r="F222" s="331"/>
      <c r="G222" s="331"/>
      <c r="H222" s="331"/>
      <c r="I222" s="331"/>
      <c r="J222" s="332"/>
      <c r="K222" s="329" t="s">
        <v>209</v>
      </c>
      <c r="L222" s="329"/>
      <c r="M222" s="329"/>
      <c r="N222" s="329"/>
      <c r="O222" s="329"/>
      <c r="P222" s="329"/>
      <c r="Q222" s="329"/>
      <c r="R222" s="329"/>
      <c r="S222" s="329"/>
      <c r="T222" s="329"/>
      <c r="U222" s="329"/>
      <c r="V222" s="329"/>
      <c r="W222" s="329"/>
      <c r="X222" s="329"/>
      <c r="Y222" s="329"/>
      <c r="Z222" s="329"/>
      <c r="AA222" s="329"/>
      <c r="AB222" s="329"/>
      <c r="AC222" s="329"/>
      <c r="AD222" s="329"/>
      <c r="AE222" s="312" t="s">
        <v>246</v>
      </c>
      <c r="AF222" s="312"/>
      <c r="AG222" s="312"/>
      <c r="AH222" s="312"/>
      <c r="AI222" s="312"/>
      <c r="AJ222" s="5"/>
      <c r="AK222" s="5"/>
    </row>
    <row r="223" spans="1:37" ht="68.25" customHeight="1">
      <c r="A223" s="5"/>
      <c r="B223" s="326"/>
      <c r="C223" s="327"/>
      <c r="D223" s="327"/>
      <c r="E223" s="327"/>
      <c r="F223" s="327"/>
      <c r="G223" s="327"/>
      <c r="H223" s="327"/>
      <c r="I223" s="327"/>
      <c r="J223" s="328"/>
      <c r="K223" s="320" t="s">
        <v>210</v>
      </c>
      <c r="L223" s="320"/>
      <c r="M223" s="320"/>
      <c r="N223" s="320"/>
      <c r="O223" s="320"/>
      <c r="P223" s="320"/>
      <c r="Q223" s="320"/>
      <c r="R223" s="320"/>
      <c r="S223" s="320"/>
      <c r="T223" s="320"/>
      <c r="U223" s="320"/>
      <c r="V223" s="320"/>
      <c r="W223" s="320"/>
      <c r="X223" s="320"/>
      <c r="Y223" s="320"/>
      <c r="Z223" s="320"/>
      <c r="AA223" s="320"/>
      <c r="AB223" s="320"/>
      <c r="AC223" s="320"/>
      <c r="AD223" s="320"/>
      <c r="AE223" s="312" t="s">
        <v>247</v>
      </c>
      <c r="AF223" s="312"/>
      <c r="AG223" s="312"/>
      <c r="AH223" s="312"/>
      <c r="AI223" s="312"/>
      <c r="AJ223" s="5"/>
      <c r="AK223" s="5"/>
    </row>
    <row r="224" spans="1:37" ht="15" customHeight="1">
      <c r="A224" s="5"/>
      <c r="B224" s="329" t="s">
        <v>211</v>
      </c>
      <c r="C224" s="329"/>
      <c r="D224" s="329"/>
      <c r="E224" s="329"/>
      <c r="F224" s="329"/>
      <c r="G224" s="329"/>
      <c r="H224" s="329"/>
      <c r="I224" s="329"/>
      <c r="J224" s="329"/>
      <c r="K224" s="329" t="s">
        <v>211</v>
      </c>
      <c r="L224" s="329"/>
      <c r="M224" s="329"/>
      <c r="N224" s="329"/>
      <c r="O224" s="329"/>
      <c r="P224" s="329"/>
      <c r="Q224" s="329"/>
      <c r="R224" s="329"/>
      <c r="S224" s="329"/>
      <c r="T224" s="329"/>
      <c r="U224" s="329"/>
      <c r="V224" s="329"/>
      <c r="W224" s="329"/>
      <c r="X224" s="329"/>
      <c r="Y224" s="329"/>
      <c r="Z224" s="329"/>
      <c r="AA224" s="329"/>
      <c r="AB224" s="329"/>
      <c r="AC224" s="329"/>
      <c r="AD224" s="329"/>
      <c r="AE224" s="312" t="s">
        <v>248</v>
      </c>
      <c r="AF224" s="312"/>
      <c r="AG224" s="312"/>
      <c r="AH224" s="312"/>
      <c r="AI224" s="312"/>
      <c r="AJ224" s="5"/>
      <c r="AK224" s="5"/>
    </row>
    <row r="225" spans="1:37" ht="15" customHeight="1">
      <c r="A225" s="5"/>
      <c r="B225" s="329" t="s">
        <v>212</v>
      </c>
      <c r="C225" s="329"/>
      <c r="D225" s="329"/>
      <c r="E225" s="329"/>
      <c r="F225" s="329"/>
      <c r="G225" s="329"/>
      <c r="H225" s="329"/>
      <c r="I225" s="329"/>
      <c r="J225" s="329"/>
      <c r="K225" s="329" t="s">
        <v>212</v>
      </c>
      <c r="L225" s="329"/>
      <c r="M225" s="329"/>
      <c r="N225" s="329"/>
      <c r="O225" s="329"/>
      <c r="P225" s="329"/>
      <c r="Q225" s="329"/>
      <c r="R225" s="329"/>
      <c r="S225" s="329"/>
      <c r="T225" s="329"/>
      <c r="U225" s="329"/>
      <c r="V225" s="329"/>
      <c r="W225" s="329"/>
      <c r="X225" s="329"/>
      <c r="Y225" s="329"/>
      <c r="Z225" s="329"/>
      <c r="AA225" s="329"/>
      <c r="AB225" s="329"/>
      <c r="AC225" s="329"/>
      <c r="AD225" s="329"/>
      <c r="AE225" s="312" t="s">
        <v>249</v>
      </c>
      <c r="AF225" s="312"/>
      <c r="AG225" s="312"/>
      <c r="AH225" s="312"/>
      <c r="AI225" s="312"/>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306" t="s">
        <v>255</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14"/>
    </row>
    <row r="228" spans="1:37" ht="15" customHeight="1">
      <c r="A228" s="306"/>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14"/>
    </row>
    <row r="229" spans="1:37" ht="15" customHeight="1">
      <c r="A229" s="306"/>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14"/>
    </row>
    <row r="230" spans="1:37" ht="15" customHeight="1">
      <c r="A230" s="306"/>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14"/>
    </row>
    <row r="231" spans="1:37" ht="15" customHeight="1">
      <c r="A231" s="306"/>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14"/>
    </row>
    <row r="232" spans="1:37" ht="15" customHeight="1">
      <c r="A232" s="306"/>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14"/>
    </row>
    <row r="233" spans="1:37" ht="15" customHeight="1">
      <c r="A233" s="306"/>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14"/>
    </row>
    <row r="234" spans="1:37" ht="15" customHeight="1">
      <c r="A234" s="306"/>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14"/>
    </row>
    <row r="235" spans="1:37" ht="15" customHeight="1">
      <c r="A235" s="306"/>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14"/>
    </row>
    <row r="236" spans="1:37" ht="15" customHeight="1">
      <c r="A236" s="306"/>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14"/>
    </row>
    <row r="237" spans="1:37" ht="15" customHeight="1">
      <c r="A237" s="306"/>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14"/>
    </row>
    <row r="238" spans="1:37" ht="15" customHeight="1">
      <c r="A238" s="306"/>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14"/>
    </row>
    <row r="239" spans="1:37" ht="15" customHeight="1">
      <c r="A239" s="306"/>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14"/>
    </row>
    <row r="240" spans="1:37" ht="15" customHeight="1">
      <c r="A240" s="306"/>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14"/>
    </row>
    <row r="241" spans="1:37" ht="15" customHeight="1">
      <c r="A241" s="306"/>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14"/>
    </row>
    <row r="242" spans="1:37" ht="12.75" customHeight="1">
      <c r="A242" s="306"/>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306" t="s">
        <v>256</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14"/>
    </row>
    <row r="245" spans="1:37" ht="15" customHeight="1">
      <c r="A245" s="306"/>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14"/>
    </row>
    <row r="246" spans="1:37" ht="15" customHeight="1">
      <c r="A246" s="306"/>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14"/>
    </row>
    <row r="247" spans="1:37" ht="15" customHeight="1">
      <c r="A247" s="306"/>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14"/>
    </row>
    <row r="248" spans="1:37" ht="15" customHeight="1">
      <c r="A248" s="306"/>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14"/>
    </row>
    <row r="249" spans="1:37" ht="15" customHeight="1">
      <c r="A249" s="306"/>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14"/>
    </row>
    <row r="250" spans="1:37" ht="15" customHeight="1">
      <c r="A250" s="306"/>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14"/>
    </row>
    <row r="251" spans="1:37" ht="15" customHeight="1">
      <c r="A251" s="306"/>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14"/>
    </row>
    <row r="252" spans="1:37" ht="15" customHeight="1">
      <c r="A252" s="306"/>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14"/>
    </row>
    <row r="253" spans="1:37" ht="15" customHeight="1">
      <c r="A253" s="306"/>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14"/>
    </row>
    <row r="254" spans="1:37" ht="3.75" customHeight="1">
      <c r="A254" s="306"/>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14"/>
    </row>
    <row r="255" spans="1:37" ht="15" customHeight="1">
      <c r="A255" s="306" t="s">
        <v>259</v>
      </c>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14"/>
    </row>
    <row r="256" spans="1:37" ht="15" customHeight="1">
      <c r="A256" s="306"/>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14"/>
    </row>
    <row r="257" spans="1:37" ht="15" customHeight="1">
      <c r="A257" s="306"/>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14"/>
    </row>
    <row r="258" spans="1:37" ht="15" customHeight="1">
      <c r="A258" s="306"/>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14"/>
    </row>
    <row r="259" spans="1:37" ht="15" customHeight="1">
      <c r="A259" s="306"/>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14"/>
    </row>
    <row r="260" spans="1:37" ht="15" customHeight="1">
      <c r="A260" s="306"/>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14"/>
    </row>
    <row r="261" spans="1:37" ht="15" customHeight="1">
      <c r="A261" s="306"/>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14"/>
    </row>
    <row r="262" spans="1:37" ht="15" customHeight="1">
      <c r="A262" s="306"/>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14"/>
    </row>
    <row r="263" spans="1:37" ht="15" customHeight="1">
      <c r="A263" s="306"/>
      <c r="B263" s="306"/>
      <c r="C263" s="306"/>
      <c r="D263" s="306"/>
      <c r="E263" s="306"/>
      <c r="F263" s="306"/>
      <c r="G263" s="306"/>
      <c r="H263" s="306"/>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14"/>
    </row>
    <row r="264" spans="1:37" ht="15" customHeight="1">
      <c r="A264" s="306"/>
      <c r="B264" s="306"/>
      <c r="C264" s="306"/>
      <c r="D264" s="306"/>
      <c r="E264" s="306"/>
      <c r="F264" s="306"/>
      <c r="G264" s="306"/>
      <c r="H264" s="306"/>
      <c r="I264" s="306"/>
      <c r="J264" s="306"/>
      <c r="K264" s="306"/>
      <c r="L264" s="306"/>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14"/>
    </row>
    <row r="265" spans="1:37" ht="15" customHeight="1">
      <c r="A265" s="306"/>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14"/>
    </row>
    <row r="266" spans="1:37" ht="15" customHeight="1">
      <c r="A266" s="306"/>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14"/>
    </row>
    <row r="267" spans="1:37" ht="15" customHeight="1">
      <c r="A267" s="306"/>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14"/>
    </row>
    <row r="268" spans="1:37" ht="15" customHeight="1">
      <c r="A268" s="306"/>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14"/>
    </row>
    <row r="269" spans="1:37" ht="15" customHeight="1">
      <c r="A269" s="306"/>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14"/>
    </row>
    <row r="270" spans="1:37" ht="15" customHeight="1">
      <c r="A270" s="306"/>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14"/>
    </row>
    <row r="271" spans="1:37" ht="15" customHeight="1">
      <c r="A271" s="306"/>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14"/>
    </row>
    <row r="272" spans="1:37" ht="15" customHeight="1">
      <c r="A272" s="306"/>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14"/>
    </row>
    <row r="273" spans="1:37" ht="15" customHeight="1">
      <c r="A273" s="306"/>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14"/>
    </row>
    <row r="274" spans="1:37" ht="15" customHeight="1">
      <c r="A274" s="306"/>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14"/>
    </row>
    <row r="275" spans="1:37" ht="2.25" customHeight="1">
      <c r="A275" s="306"/>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14"/>
    </row>
    <row r="276" spans="1:37" ht="15" customHeight="1">
      <c r="A276" s="306" t="s">
        <v>260</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14"/>
    </row>
    <row r="277" spans="1:37" ht="15" customHeight="1">
      <c r="A277" s="306"/>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14"/>
    </row>
    <row r="278" spans="1:37" ht="15" customHeight="1">
      <c r="A278" s="306"/>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14"/>
    </row>
    <row r="279" spans="1:37" ht="15" customHeight="1">
      <c r="A279" s="306"/>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14"/>
    </row>
    <row r="280" spans="1:37" ht="15" customHeight="1">
      <c r="A280" s="306"/>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14"/>
    </row>
    <row r="281" spans="1:37" ht="15" customHeight="1">
      <c r="A281" s="306"/>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14"/>
    </row>
    <row r="282" spans="1:37" ht="15" customHeight="1">
      <c r="A282" s="306"/>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14"/>
    </row>
    <row r="283" spans="1:37" ht="15" customHeight="1">
      <c r="A283" s="306"/>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14"/>
    </row>
    <row r="284" spans="1:37" ht="15" customHeight="1">
      <c r="A284" s="306"/>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14"/>
    </row>
    <row r="285" spans="1:37" ht="15" customHeight="1">
      <c r="A285" s="306"/>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AE198:AI198"/>
    <mergeCell ref="K199:AD199"/>
    <mergeCell ref="AE199:AI199"/>
    <mergeCell ref="K200:AD200"/>
    <mergeCell ref="AE200:AI200"/>
    <mergeCell ref="K196:AD196"/>
    <mergeCell ref="AE196:AI196"/>
    <mergeCell ref="K197:AD197"/>
    <mergeCell ref="AE197:AI197"/>
    <mergeCell ref="K198:AD19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A49:M49"/>
    <mergeCell ref="A50:AI61"/>
    <mergeCell ref="A63:AI63"/>
    <mergeCell ref="A66:N66"/>
    <mergeCell ref="A71:F71"/>
    <mergeCell ref="B67:I67"/>
    <mergeCell ref="L67:O67"/>
    <mergeCell ref="Q67:S67"/>
    <mergeCell ref="U67:W67"/>
    <mergeCell ref="L68:O68"/>
    <mergeCell ref="Q68:S68"/>
    <mergeCell ref="U68:W68"/>
    <mergeCell ref="B68:I68"/>
    <mergeCell ref="A42:M42"/>
    <mergeCell ref="D43:H43"/>
    <mergeCell ref="D44:H44"/>
    <mergeCell ref="D45:H45"/>
    <mergeCell ref="D46:H46"/>
    <mergeCell ref="D47:H47"/>
    <mergeCell ref="I43:AG43"/>
    <mergeCell ref="I44:AG44"/>
    <mergeCell ref="I45:AG45"/>
    <mergeCell ref="I46:AG46"/>
    <mergeCell ref="I47:AG47"/>
    <mergeCell ref="A37:M37"/>
    <mergeCell ref="D39:J39"/>
    <mergeCell ref="D38:J38"/>
    <mergeCell ref="D40:J40"/>
    <mergeCell ref="L40:AG40"/>
    <mergeCell ref="O38:P38"/>
    <mergeCell ref="Q38:Y38"/>
    <mergeCell ref="Z38:AA38"/>
    <mergeCell ref="W39:Y39"/>
    <mergeCell ref="S39:U39"/>
    <mergeCell ref="N39:Q39"/>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23:M23"/>
    <mergeCell ref="A17:M17"/>
    <mergeCell ref="D19:H19"/>
    <mergeCell ref="D20:H20"/>
    <mergeCell ref="D21:H21"/>
    <mergeCell ref="I18:AG18"/>
    <mergeCell ref="I19:AG19"/>
    <mergeCell ref="I20:AG20"/>
    <mergeCell ref="I21:AG21"/>
    <mergeCell ref="D18:H18"/>
    <mergeCell ref="Y11:AB12"/>
    <mergeCell ref="A1:M2"/>
    <mergeCell ref="A14:L15"/>
    <mergeCell ref="M14:P15"/>
    <mergeCell ref="AI11:AI12"/>
    <mergeCell ref="AF11:AF12"/>
    <mergeCell ref="AC11:AC12"/>
    <mergeCell ref="AD11:AE12"/>
    <mergeCell ref="AG11:AH12"/>
    <mergeCell ref="A4:AJ5"/>
    <mergeCell ref="A6:AJ7"/>
    <mergeCell ref="A8:AJ9"/>
    <mergeCell ref="Z72:AE72"/>
    <mergeCell ref="L74:P74"/>
    <mergeCell ref="R74:X74"/>
    <mergeCell ref="Z74:AE74"/>
    <mergeCell ref="B72:I72"/>
    <mergeCell ref="L72:N72"/>
    <mergeCell ref="R72:V72"/>
    <mergeCell ref="O77:Z77"/>
    <mergeCell ref="A81:G81"/>
    <mergeCell ref="B76:L76"/>
    <mergeCell ref="O76:U76"/>
    <mergeCell ref="O78:X78"/>
    <mergeCell ref="AA78:AF78"/>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E137:AG137"/>
    <mergeCell ref="A142:AJ142"/>
    <mergeCell ref="A145:F145"/>
    <mergeCell ref="H145:O145"/>
    <mergeCell ref="H146:O146"/>
    <mergeCell ref="H147:O147"/>
    <mergeCell ref="R145:T145"/>
    <mergeCell ref="R146:T146"/>
    <mergeCell ref="R147:T14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148:F148"/>
    <mergeCell ref="I148:R148"/>
    <mergeCell ref="U148:X148"/>
    <mergeCell ref="A149:F149"/>
    <mergeCell ref="I149:L149"/>
    <mergeCell ref="U149:X149"/>
    <mergeCell ref="K137:M137"/>
    <mergeCell ref="Q137:S137"/>
    <mergeCell ref="X137:Z137"/>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6" priority="55">
      <formula>AK67&lt;&gt;""</formula>
    </cfRule>
  </conditionalFormatting>
  <conditionalFormatting sqref="B76">
    <cfRule type="expression" dxfId="145" priority="52">
      <formula>AR76&lt;&gt;""</formula>
    </cfRule>
  </conditionalFormatting>
  <conditionalFormatting sqref="A88">
    <cfRule type="expression" dxfId="144" priority="49">
      <formula>AK88&lt;&gt;""</formula>
    </cfRule>
  </conditionalFormatting>
  <conditionalFormatting sqref="B112 A120">
    <cfRule type="expression" dxfId="143" priority="48">
      <formula>$AK112&lt;&gt;""</formula>
    </cfRule>
  </conditionalFormatting>
  <conditionalFormatting sqref="B116:J116">
    <cfRule type="expression" dxfId="142" priority="46">
      <formula>$AK$116&lt;&gt;""</formula>
    </cfRule>
  </conditionalFormatting>
  <conditionalFormatting sqref="B106:I106">
    <cfRule type="expression" dxfId="141" priority="45">
      <formula>$AK$106&lt;&gt;""</formula>
    </cfRule>
  </conditionalFormatting>
  <conditionalFormatting sqref="B98 B97">
    <cfRule type="expression" dxfId="140" priority="44">
      <formula>$AK97&lt;&gt;""</formula>
    </cfRule>
  </conditionalFormatting>
  <conditionalFormatting sqref="A145 A148:A154">
    <cfRule type="expression" dxfId="139" priority="43">
      <formula>$AK145&lt;&gt;""</formula>
    </cfRule>
  </conditionalFormatting>
  <conditionalFormatting sqref="B130">
    <cfRule type="expression" dxfId="138" priority="42">
      <formula>$AR$130&lt;&gt;""</formula>
    </cfRule>
  </conditionalFormatting>
  <conditionalFormatting sqref="A91:F91">
    <cfRule type="expression" dxfId="137" priority="41">
      <formula>$AK$91&lt;&gt;""</formula>
    </cfRule>
  </conditionalFormatting>
  <conditionalFormatting sqref="B115:J115">
    <cfRule type="expression" dxfId="136" priority="40">
      <formula>$AK$115&lt;&gt;""</formula>
    </cfRule>
  </conditionalFormatting>
  <conditionalFormatting sqref="B113:I114">
    <cfRule type="expression" dxfId="135" priority="39">
      <formula>$AK$114&lt;&gt;""</formula>
    </cfRule>
  </conditionalFormatting>
  <conditionalFormatting sqref="B117:J117">
    <cfRule type="expression" dxfId="134" priority="38">
      <formula>$AK$117&lt;&gt;""</formula>
    </cfRule>
  </conditionalFormatting>
  <conditionalFormatting sqref="AK128:AK137">
    <cfRule type="expression" priority="35">
      <formula>$T$97&lt;&gt;""</formula>
    </cfRule>
  </conditionalFormatting>
  <conditionalFormatting sqref="D67:I67 D68:J68 D72:I72 D82:G83">
    <cfRule type="expression" dxfId="133" priority="156">
      <formula>AL67&lt;&gt;""</formula>
    </cfRule>
  </conditionalFormatting>
  <conditionalFormatting sqref="C67:C68 C72 C82:C83">
    <cfRule type="expression" dxfId="132" priority="157">
      <formula>#REF!&lt;&gt;""</formula>
    </cfRule>
  </conditionalFormatting>
  <conditionalFormatting sqref="B88">
    <cfRule type="expression" dxfId="131" priority="172">
      <formula>#REF!&lt;&gt;""</formula>
    </cfRule>
  </conditionalFormatting>
  <conditionalFormatting sqref="C76:L76">
    <cfRule type="expression" dxfId="130" priority="191">
      <formula>#REF!&lt;&gt;""</formula>
    </cfRule>
  </conditionalFormatting>
  <conditionalFormatting sqref="B128:K128">
    <cfRule type="expression" dxfId="129" priority="7">
      <formula>$AR$128&lt;&gt;""</formula>
    </cfRule>
  </conditionalFormatting>
  <conditionalFormatting sqref="B132:I132">
    <cfRule type="expression" dxfId="128" priority="6">
      <formula>$AR$132&lt;&gt;""</formula>
    </cfRule>
  </conditionalFormatting>
  <conditionalFormatting sqref="B133:I133">
    <cfRule type="expression" dxfId="127" priority="5">
      <formula>$AR$133&lt;&gt;""</formula>
    </cfRule>
  </conditionalFormatting>
  <conditionalFormatting sqref="B134:I134">
    <cfRule type="expression" dxfId="126" priority="4">
      <formula>$AR$134&lt;&gt;""</formula>
    </cfRule>
  </conditionalFormatting>
  <conditionalFormatting sqref="B135:G135">
    <cfRule type="expression" dxfId="125" priority="3">
      <formula>$AR$135&lt;&gt;""</formula>
    </cfRule>
  </conditionalFormatting>
  <conditionalFormatting sqref="B136:H136">
    <cfRule type="expression" dxfId="124" priority="2">
      <formula>$AR$136&lt;&gt;""</formula>
    </cfRule>
  </conditionalFormatting>
  <conditionalFormatting sqref="B137:I138">
    <cfRule type="expression" dxfId="123" priority="1">
      <formula>$AR$137&lt;&gt;""</formula>
    </cfRule>
  </conditionalFormatting>
  <dataValidations count="15">
    <dataValidation type="list" allowBlank="1" showInputMessage="1" showErrorMessage="1" sqref="R91:T91 R145:T145" xr:uid="{00000000-0002-0000-0000-000000000000}">
      <formula1>"01,02,03,04,05"</formula1>
    </dataValidation>
    <dataValidation type="list" allowBlank="1" showInputMessage="1" showErrorMessage="1" sqref="R146:T147 R92:T93" xr:uid="{00000000-0002-0000-0000-000001000000}">
      <formula1>"11,12,13,14,15,16,17,18,19,20,21,22,23,24,25,26,27,28,29,30,31,32,33,34,35,36,37,38,39,40,41,42,43,44,45,46,99"</formula1>
    </dataValidation>
    <dataValidation type="whole" operator="greaterThan" allowBlank="1" showInputMessage="1" showErrorMessage="1" sqref="AC97:AI97 T97:Z97 K97" xr:uid="{00000000-0002-0000-0000-000002000000}">
      <formula1>0</formula1>
    </dataValidation>
    <dataValidation type="list" allowBlank="1" showInputMessage="1" showErrorMessage="1" sqref="A14:L15" xr:uid="{00000000-0002-0000-0000-000003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xr:uid="{00000000-0002-0000-0000-000004000000}">
      <formula1>1</formula1>
      <formula2>100</formula2>
    </dataValidation>
    <dataValidation type="whole" allowBlank="1" showInputMessage="1" showErrorMessage="1" error="エラー77_x000a_" sqref="L117:Q117" xr:uid="{00000000-0002-0000-0000-000005000000}">
      <formula1>0</formula1>
      <formula2>100</formula2>
    </dataValidation>
    <dataValidation type="whole" allowBlank="1" showInputMessage="1" showErrorMessage="1" error="エラー77" sqref="U117:Z117 AD117:AI117" xr:uid="{00000000-0002-0000-0000-000006000000}">
      <formula1>0</formula1>
      <formula2>100</formula2>
    </dataValidation>
    <dataValidation type="decimal" operator="greaterThan" allowBlank="1" showInputMessage="1" showErrorMessage="1" error="エラー08" sqref="P120:AD120" xr:uid="{00000000-0002-0000-0000-000007000000}">
      <formula1>0</formula1>
    </dataValidation>
    <dataValidation type="whole" allowBlank="1" showInputMessage="1" showErrorMessage="1" sqref="L67:O68" xr:uid="{00000000-0002-0000-0000-000008000000}">
      <formula1>1945</formula1>
      <formula2>2999</formula2>
    </dataValidation>
    <dataValidation type="whole" allowBlank="1" showInputMessage="1" showErrorMessage="1" sqref="Q67:S68" xr:uid="{00000000-0002-0000-0000-000009000000}">
      <formula1>1</formula1>
      <formula2>12</formula2>
    </dataValidation>
    <dataValidation type="whole" allowBlank="1" showInputMessage="1" showErrorMessage="1" sqref="U67:W68" xr:uid="{00000000-0002-0000-0000-00000A000000}">
      <formula1>1</formula1>
      <formula2>31</formula2>
    </dataValidation>
    <dataValidation type="list" allowBlank="1" showInputMessage="1" showErrorMessage="1" sqref="O82" xr:uid="{00000000-0002-0000-0000-00000B000000}">
      <formula1>INDIRECT(H82)</formula1>
    </dataValidation>
    <dataValidation type="decimal" operator="greaterThan" allowBlank="1" showInputMessage="1" showErrorMessage="1" sqref="L114:O114 U114:X114 AD114:AG114 L154:W154 L153:W153" xr:uid="{00000000-0002-0000-0000-00000C000000}">
      <formula1>0</formula1>
    </dataValidation>
    <dataValidation type="decimal" operator="greaterThan" allowBlank="1" showInputMessage="1" showErrorMessage="1" error="エラー58" sqref="K137:M137 Q137:S137 X137:Z137 AE137:AG137" xr:uid="{00000000-0002-0000-0000-00000D000000}">
      <formula1>0</formula1>
    </dataValidation>
    <dataValidation type="whole" operator="greaterThan" allowBlank="1" showInputMessage="1" showErrorMessage="1" error="エラー59" sqref="K136:M136 Q136:S136 X136:Z136 AE136:AG136" xr:uid="{00000000-0002-0000-0000-00000E000000}">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Check Box 145">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Check Box 146">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Check Box 147">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Check Box 148">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Check Box 153">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Check Box 154">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Check Box 155">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Check Box 156">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Check Box 15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Check Box 15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Check Box 15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Check Box 16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Check Box 16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F000000}">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2023</v>
      </c>
      <c r="O6" s="76">
        <f>'建築工事届（別記第40号様式）'!Q67</f>
        <v>5</v>
      </c>
      <c r="P6" s="76" t="e">
        <f>VLOOKUP('建築工事届（別記第40号様式）'!H82&amp;'建築工事届（別記第40号様式）'!O82,'市町村コード (2)'!D:E,2,FALSE)</f>
        <v>#N/A</v>
      </c>
      <c r="Q6" s="76"/>
      <c r="R6" s="82" t="str">
        <f t="shared" ref="R6:R9" si="0">IF(F6=0,"",C6)</f>
        <v/>
      </c>
      <c r="S6" s="77" t="str">
        <f>IF(K6=0,"",K6)</f>
        <v/>
      </c>
      <c r="T6" s="77">
        <f>IF('建築工事届（別記第40号様式）'!AL72=TRUE,1,IF('建築工事届（別記第40号様式）'!AM72,2,IF('建築工事届（別記第40号様式）'!AN72,3,IF('建築工事届（別記第40号様式）'!AL74,4,IF('建築工事届（別記第40号様式）'!AM74,5,IF('建築工事届（別記第40号様式）'!AN74,6,""))))))</f>
        <v>4</v>
      </c>
      <c r="U6" s="77">
        <f>IF('建築工事届（別記第40号様式）'!AL76,1,IF('建築工事届（別記第40号様式）'!AM76,2,IF('建築工事届（別記第40号様式）'!AL77,3,IF('建築工事届（別記第40号様式）'!AL78,4,IF('建築工事届（別記第40号様式）'!AM78,5,"")))))</f>
        <v>2</v>
      </c>
      <c r="V6" s="77">
        <f>IF('建築工事届（別記第40号様式）'!AL83,1,IF('建築工事届（別記第40号様式）'!AM83,2,IF('建築工事届（別記第40号様式）'!AL84,3,IF('建築工事届（別記第40号様式）'!AM84,4,IF('建築工事届（別記第40号様式）'!AL85,5,"")))))</f>
        <v>1</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4</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2023</v>
      </c>
      <c r="O7" s="82">
        <f t="shared" si="7"/>
        <v>5</v>
      </c>
      <c r="P7" s="82" t="e">
        <f>P6</f>
        <v>#N/A</v>
      </c>
      <c r="Q7" s="76"/>
      <c r="R7" s="82" t="str">
        <f t="shared" si="0"/>
        <v/>
      </c>
      <c r="S7" s="77" t="str">
        <f>IF(K7=0,"",K7)</f>
        <v/>
      </c>
      <c r="T7" s="77">
        <f>T6</f>
        <v>4</v>
      </c>
      <c r="U7" s="77">
        <f t="shared" ref="U7:AK9" si="8">U6</f>
        <v>2</v>
      </c>
      <c r="V7" s="77">
        <f t="shared" si="8"/>
        <v>1</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4</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2023</v>
      </c>
      <c r="O8" s="82">
        <f t="shared" si="7"/>
        <v>5</v>
      </c>
      <c r="P8" s="82" t="e">
        <f t="shared" ref="P8:P9" si="11">P7</f>
        <v>#N/A</v>
      </c>
      <c r="Q8" s="76"/>
      <c r="R8" s="82" t="str">
        <f t="shared" si="0"/>
        <v/>
      </c>
      <c r="S8" s="77" t="str">
        <f>IF(K8=0,"",K8)</f>
        <v/>
      </c>
      <c r="T8" s="77">
        <f t="shared" ref="T8:T9" si="12">T7</f>
        <v>4</v>
      </c>
      <c r="U8" s="77">
        <f t="shared" si="8"/>
        <v>2</v>
      </c>
      <c r="V8" s="77">
        <f t="shared" si="8"/>
        <v>1</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4</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2023</v>
      </c>
      <c r="O9" s="82">
        <f t="shared" si="7"/>
        <v>5</v>
      </c>
      <c r="P9" s="82" t="e">
        <f t="shared" si="11"/>
        <v>#N/A</v>
      </c>
      <c r="Q9" s="76"/>
      <c r="R9" s="82" t="str">
        <f t="shared" si="0"/>
        <v/>
      </c>
      <c r="S9" s="77" t="str">
        <f t="shared" ref="S9:S16" si="13">IF(K9=0,"",K9)</f>
        <v/>
      </c>
      <c r="T9" s="77">
        <f t="shared" si="12"/>
        <v>4</v>
      </c>
      <c r="U9" s="77">
        <f t="shared" si="8"/>
        <v>2</v>
      </c>
      <c r="V9" s="77">
        <f t="shared" si="8"/>
        <v>1</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4</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f>IF('建築工事届（別記第40号様式）'!AL72=TRUE,1,IF('建築工事届（別記第40号様式）'!AM72,2,IF('建築工事届（別記第40号様式）'!AN72,3,IF('建築工事届（別記第40号様式）'!AL74,4,IF('建築工事届（別記第40号様式）'!AM74,5,IF('建築工事届（別記第40号様式）'!AN74,6,""))))))</f>
        <v>4</v>
      </c>
      <c r="U10" s="87">
        <f>IF('建築工事届（別記第40号様式）'!AL76,1,IF('建築工事届（別記第40号様式）'!AM76,2,IF('建築工事届（別記第40号様式）'!AL77,3,IF('建築工事届（別記第40号様式）'!AL78,4,IF('建築工事届（別記第40号様式）'!AM78,5,"")))))</f>
        <v>2</v>
      </c>
      <c r="V10" s="87">
        <f>IF('建築工事届（別記第40号様式）'!AL83,1,IF('建築工事届（別記第40号様式）'!AM83,2,IF('建築工事届（別記第40号様式）'!AL84,3,IF('建築工事届（別記第40号様式）'!AM84,4,IF('建築工事届（別記第40号様式）'!AL85,5,"")))))</f>
        <v>1</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4</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f>T10</f>
        <v>4</v>
      </c>
      <c r="U11" s="87">
        <f t="shared" ref="U11:U13" si="16">U10</f>
        <v>2</v>
      </c>
      <c r="V11" s="87">
        <f t="shared" ref="V11:V13" si="17">V10</f>
        <v>1</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4</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f t="shared" ref="T12:T13" si="31">T11</f>
        <v>4</v>
      </c>
      <c r="U12" s="87">
        <f t="shared" si="16"/>
        <v>2</v>
      </c>
      <c r="V12" s="87">
        <f t="shared" si="17"/>
        <v>1</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4</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f t="shared" si="31"/>
        <v>4</v>
      </c>
      <c r="U13" s="87">
        <f t="shared" si="16"/>
        <v>2</v>
      </c>
      <c r="V13" s="87">
        <f t="shared" si="17"/>
        <v>1</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4</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f>IF('建築工事届（別記第40号様式）'!AL72=TRUE,1,IF('建築工事届（別記第40号様式）'!AM72,2,IF('建築工事届（別記第40号様式）'!AN72,3,IF('建築工事届（別記第40号様式）'!AL74,4,IF('建築工事届（別記第40号様式）'!AM74,5,IF('建築工事届（別記第40号様式）'!AN74,6,""))))))</f>
        <v>4</v>
      </c>
      <c r="U14" s="96">
        <f>IF('建築工事届（別記第40号様式）'!AL76,1,IF('建築工事届（別記第40号様式）'!AM76,2,IF('建築工事届（別記第40号様式）'!AL77,3,IF('建築工事届（別記第40号様式）'!AL78,4,IF('建築工事届（別記第40号様式）'!AM78,5,"")))))</f>
        <v>2</v>
      </c>
      <c r="V14" s="96">
        <f>IF('建築工事届（別記第40号様式）'!AL83,1,IF('建築工事届（別記第40号様式）'!AM83,2,IF('建築工事届（別記第40号様式）'!AL84,3,IF('建築工事届（別記第40号様式）'!AM84,4,IF('建築工事届（別記第40号様式）'!AL85,5,"")))))</f>
        <v>1</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4</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f>T14</f>
        <v>4</v>
      </c>
      <c r="U15" s="96">
        <f t="shared" ref="U15:U21" si="34">U14</f>
        <v>2</v>
      </c>
      <c r="V15" s="96">
        <f t="shared" ref="V15:V21" si="35">V14</f>
        <v>1</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4</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f t="shared" ref="T16" si="48">T15</f>
        <v>4</v>
      </c>
      <c r="U16" s="96">
        <f t="shared" si="34"/>
        <v>2</v>
      </c>
      <c r="V16" s="96">
        <f t="shared" si="35"/>
        <v>1</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4</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f>T16</f>
        <v>4</v>
      </c>
      <c r="U17" s="96">
        <f t="shared" si="34"/>
        <v>2</v>
      </c>
      <c r="V17" s="96">
        <f t="shared" si="35"/>
        <v>1</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4</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f>IF('建築工事届（別記第40号様式）'!AL72=TRUE,1,IF('建築工事届（別記第40号様式）'!AM72,2,IF('建築工事届（別記第40号様式）'!AN72,3,IF('建築工事届（別記第40号様式）'!AL74,4,IF('建築工事届（別記第40号様式）'!AM74,5,IF('建築工事届（別記第40号様式）'!AN74,6,""))))))</f>
        <v>4</v>
      </c>
      <c r="U18" s="134">
        <f>IF('建築工事届（別記第40号様式）'!AL76,1,IF('建築工事届（別記第40号様式）'!AM76,2,IF('建築工事届（別記第40号様式）'!AL77,3,IF('建築工事届（別記第40号様式）'!AL78,4,IF('建築工事届（別記第40号様式）'!AM78,5,"")))))</f>
        <v>2</v>
      </c>
      <c r="V18" s="134">
        <f>IF('建築工事届（別記第40号様式）'!AL83,1,IF('建築工事届（別記第40号様式）'!AM83,2,IF('建築工事届（別記第40号様式）'!AL84,3,IF('建築工事届（別記第40号様式）'!AM84,4,IF('建築工事届（別記第40号様式）'!AL85,5,"")))))</f>
        <v>1</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4</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f>T18</f>
        <v>4</v>
      </c>
      <c r="U19" s="134">
        <f t="shared" si="34"/>
        <v>2</v>
      </c>
      <c r="V19" s="134">
        <f t="shared" ref="V19:AC19" si="54">V18</f>
        <v>1</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4</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f>T19</f>
        <v>4</v>
      </c>
      <c r="U20" s="134">
        <f t="shared" si="34"/>
        <v>2</v>
      </c>
      <c r="V20" s="134">
        <f t="shared" si="35"/>
        <v>1</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4</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f>T20</f>
        <v>4</v>
      </c>
      <c r="U21" s="134">
        <f t="shared" si="34"/>
        <v>2</v>
      </c>
      <c r="V21" s="134">
        <f t="shared" si="35"/>
        <v>1</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4</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f>T6</f>
        <v>4</v>
      </c>
      <c r="U22" s="154">
        <f>U6</f>
        <v>2</v>
      </c>
      <c r="V22" s="154">
        <f>V6</f>
        <v>1</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4</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f>T22</f>
        <v>4</v>
      </c>
      <c r="U23" s="154">
        <f>U7</f>
        <v>2</v>
      </c>
      <c r="V23" s="154">
        <f t="shared" ref="V23:X25" si="69">V22</f>
        <v>1</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4</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f>T23</f>
        <v>4</v>
      </c>
      <c r="U24" s="154">
        <f t="shared" ref="U24:U25" si="77">U8</f>
        <v>2</v>
      </c>
      <c r="V24" s="154">
        <f t="shared" si="69"/>
        <v>1</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4</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f>T24</f>
        <v>4</v>
      </c>
      <c r="U25" s="154">
        <f t="shared" si="77"/>
        <v>2</v>
      </c>
      <c r="V25" s="154">
        <f t="shared" si="69"/>
        <v>1</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4</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f>T6</f>
        <v>4</v>
      </c>
      <c r="U26" s="174">
        <f>U6</f>
        <v>2</v>
      </c>
      <c r="V26" s="174">
        <f>V6</f>
        <v>1</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4</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f t="shared" ref="T27:AA27" si="84">T26</f>
        <v>4</v>
      </c>
      <c r="U27" s="174">
        <f t="shared" si="84"/>
        <v>2</v>
      </c>
      <c r="V27" s="174">
        <f t="shared" si="84"/>
        <v>1</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4</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f>T27</f>
        <v>4</v>
      </c>
      <c r="U28" s="174">
        <f>U27</f>
        <v>2</v>
      </c>
      <c r="V28" s="174">
        <f>V27</f>
        <v>1</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4</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f>T28</f>
        <v>4</v>
      </c>
      <c r="U29" s="174">
        <f t="shared" ref="U29:AG29" si="94">U28</f>
        <v>2</v>
      </c>
      <c r="V29" s="174">
        <f t="shared" si="94"/>
        <v>1</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4</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f>T6</f>
        <v>4</v>
      </c>
      <c r="U30" s="180">
        <f>U6</f>
        <v>2</v>
      </c>
      <c r="V30" s="180">
        <f>V6</f>
        <v>1</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4</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f t="shared" ref="T31:AA31" si="96">T30</f>
        <v>4</v>
      </c>
      <c r="U31" s="180">
        <f t="shared" si="96"/>
        <v>2</v>
      </c>
      <c r="V31" s="180">
        <f t="shared" si="96"/>
        <v>1</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4</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f>T31</f>
        <v>4</v>
      </c>
      <c r="U32" s="180">
        <f t="shared" ref="U32:X33" si="100">U31</f>
        <v>2</v>
      </c>
      <c r="V32" s="180">
        <f t="shared" si="100"/>
        <v>1</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4</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f>T32</f>
        <v>4</v>
      </c>
      <c r="U33" s="180">
        <f t="shared" si="100"/>
        <v>2</v>
      </c>
      <c r="V33" s="180">
        <f t="shared" si="100"/>
        <v>1</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4</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f>T6</f>
        <v>4</v>
      </c>
      <c r="U34" s="159">
        <f>U6</f>
        <v>2</v>
      </c>
      <c r="V34" s="159">
        <f>V6</f>
        <v>1</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4</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f t="shared" ref="T35:AA35" si="109">T34</f>
        <v>4</v>
      </c>
      <c r="U35" s="159">
        <f t="shared" si="109"/>
        <v>2</v>
      </c>
      <c r="V35" s="159">
        <f t="shared" si="109"/>
        <v>1</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4</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f>T35</f>
        <v>4</v>
      </c>
      <c r="U36" s="159">
        <f t="shared" ref="U36:X37" si="113">U35</f>
        <v>2</v>
      </c>
      <c r="V36" s="159">
        <f t="shared" si="113"/>
        <v>1</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4</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f>T36</f>
        <v>4</v>
      </c>
      <c r="U37" s="159">
        <f t="shared" si="113"/>
        <v>2</v>
      </c>
      <c r="V37" s="159">
        <f t="shared" si="113"/>
        <v>1</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4</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f>T$6</f>
        <v>4</v>
      </c>
      <c r="U38" s="158">
        <f>U$6</f>
        <v>2</v>
      </c>
      <c r="V38" s="158">
        <f>V$6</f>
        <v>1</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4</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f>T38</f>
        <v>4</v>
      </c>
      <c r="U39" s="158">
        <f t="shared" ref="U39:Z39" si="121">U38</f>
        <v>2</v>
      </c>
      <c r="V39" s="158">
        <f t="shared" si="121"/>
        <v>1</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4</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f>T39</f>
        <v>4</v>
      </c>
      <c r="U40" s="158">
        <f t="shared" ref="U40:X41" si="125">U39</f>
        <v>2</v>
      </c>
      <c r="V40" s="158">
        <f t="shared" si="125"/>
        <v>1</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4</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f>T40</f>
        <v>4</v>
      </c>
      <c r="U41" s="158">
        <f t="shared" si="125"/>
        <v>2</v>
      </c>
      <c r="V41" s="158">
        <f t="shared" si="125"/>
        <v>1</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4</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f>T$6</f>
        <v>4</v>
      </c>
      <c r="U42" s="206">
        <f>U$6</f>
        <v>2</v>
      </c>
      <c r="V42" s="206">
        <f>V$6</f>
        <v>1</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4</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f>T42</f>
        <v>4</v>
      </c>
      <c r="U43" s="206">
        <f t="shared" ref="U43:V43" si="140">U42</f>
        <v>2</v>
      </c>
      <c r="V43" s="206">
        <f t="shared" si="140"/>
        <v>1</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4</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f>T43</f>
        <v>4</v>
      </c>
      <c r="U44" s="206">
        <f t="shared" ref="U44:V44" si="146">U43</f>
        <v>2</v>
      </c>
      <c r="V44" s="206">
        <f t="shared" si="146"/>
        <v>1</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4</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f>T44</f>
        <v>4</v>
      </c>
      <c r="U45" s="206">
        <f t="shared" ref="U45:W45" si="147">U44</f>
        <v>2</v>
      </c>
      <c r="V45" s="206">
        <f t="shared" si="147"/>
        <v>1</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4</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f>T$6</f>
        <v>4</v>
      </c>
      <c r="U46" s="220">
        <f>U$6</f>
        <v>2</v>
      </c>
      <c r="V46" s="220">
        <f>V$6</f>
        <v>1</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4</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f>T46</f>
        <v>4</v>
      </c>
      <c r="U47" s="220">
        <f t="shared" ref="U47:V47" si="153">U46</f>
        <v>2</v>
      </c>
      <c r="V47" s="220">
        <f t="shared" si="153"/>
        <v>1</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4</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f>T47</f>
        <v>4</v>
      </c>
      <c r="U48" s="220">
        <f t="shared" ref="U48:V48" si="159">U47</f>
        <v>2</v>
      </c>
      <c r="V48" s="220">
        <f t="shared" si="159"/>
        <v>1</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4</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f>T48</f>
        <v>4</v>
      </c>
      <c r="U49" s="220">
        <f t="shared" ref="U49:W49" si="160">U48</f>
        <v>2</v>
      </c>
      <c r="V49" s="220">
        <f t="shared" si="160"/>
        <v>1</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4</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f>T$6</f>
        <v>4</v>
      </c>
      <c r="U50" s="213">
        <f>U$6</f>
        <v>2</v>
      </c>
      <c r="V50" s="213">
        <f>V$6</f>
        <v>1</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4</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f>T50</f>
        <v>4</v>
      </c>
      <c r="U51" s="213">
        <f t="shared" ref="U51:V51" si="166">U50</f>
        <v>2</v>
      </c>
      <c r="V51" s="213">
        <f t="shared" si="166"/>
        <v>1</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4</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f>T51</f>
        <v>4</v>
      </c>
      <c r="U52" s="213">
        <f t="shared" ref="U52:V52" si="172">U51</f>
        <v>2</v>
      </c>
      <c r="V52" s="213">
        <f t="shared" si="172"/>
        <v>1</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4</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f>T52</f>
        <v>4</v>
      </c>
      <c r="U53" s="213">
        <f t="shared" ref="U53:W53" si="173">U52</f>
        <v>2</v>
      </c>
      <c r="V53" s="213">
        <f t="shared" si="173"/>
        <v>1</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4</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f>T$6</f>
        <v>4</v>
      </c>
      <c r="U54" s="226">
        <f>U$6</f>
        <v>2</v>
      </c>
      <c r="V54" s="226">
        <f>V$6</f>
        <v>1</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4</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f>T54</f>
        <v>4</v>
      </c>
      <c r="U55" s="226">
        <f t="shared" ref="U55:V55" si="179">U54</f>
        <v>2</v>
      </c>
      <c r="V55" s="226">
        <f t="shared" si="179"/>
        <v>1</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4</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f>T55</f>
        <v>4</v>
      </c>
      <c r="U56" s="226">
        <f t="shared" ref="U56:V56" si="185">U55</f>
        <v>2</v>
      </c>
      <c r="V56" s="226">
        <f t="shared" si="185"/>
        <v>1</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4</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f>T56</f>
        <v>4</v>
      </c>
      <c r="U57" s="226">
        <f t="shared" ref="U57:W57" si="186">U56</f>
        <v>2</v>
      </c>
      <c r="V57" s="226">
        <f t="shared" si="186"/>
        <v>1</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4</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f>T$6</f>
        <v>4</v>
      </c>
      <c r="U58" s="192">
        <f>U$6</f>
        <v>2</v>
      </c>
      <c r="V58" s="192">
        <f>V$6</f>
        <v>1</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4</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f>T58</f>
        <v>4</v>
      </c>
      <c r="U59" s="192">
        <f t="shared" ref="U59:V59" si="192">U58</f>
        <v>2</v>
      </c>
      <c r="V59" s="192">
        <f t="shared" si="192"/>
        <v>1</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4</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f>T59</f>
        <v>4</v>
      </c>
      <c r="U60" s="192">
        <f t="shared" ref="U60:V60" si="198">U59</f>
        <v>2</v>
      </c>
      <c r="V60" s="192">
        <f t="shared" si="198"/>
        <v>1</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4</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f>T60</f>
        <v>4</v>
      </c>
      <c r="U61" s="192">
        <f t="shared" ref="U61:W61" si="199">U60</f>
        <v>2</v>
      </c>
      <c r="V61" s="192">
        <f t="shared" si="199"/>
        <v>1</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4</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f>T$6</f>
        <v>4</v>
      </c>
      <c r="U62" s="199">
        <f>U$6</f>
        <v>2</v>
      </c>
      <c r="V62" s="199">
        <f>V$6</f>
        <v>1</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4</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f>T62</f>
        <v>4</v>
      </c>
      <c r="U63" s="199">
        <f t="shared" ref="U63:V63" si="205">U62</f>
        <v>2</v>
      </c>
      <c r="V63" s="199">
        <f t="shared" si="205"/>
        <v>1</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4</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f>T63</f>
        <v>4</v>
      </c>
      <c r="U64" s="199">
        <f t="shared" ref="U64:V64" si="211">U63</f>
        <v>2</v>
      </c>
      <c r="V64" s="199">
        <f t="shared" si="211"/>
        <v>1</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4</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f>T64</f>
        <v>4</v>
      </c>
      <c r="U65" s="199">
        <f t="shared" ref="U65:W65" si="212">U64</f>
        <v>2</v>
      </c>
      <c r="V65" s="199">
        <f t="shared" si="212"/>
        <v>1</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4</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4</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4</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4</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4</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4</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TK559"/>
  <sheetViews>
    <sheetView showGridLines="0" topLeftCell="I1" zoomScaleNormal="100" zoomScaleSheetLayoutView="75" zoomScalePageLayoutView="62" workbookViewId="0">
      <selection activeCell="I24" sqref="I24"/>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287" t="s">
        <v>2316</v>
      </c>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7" t="s">
        <v>2320</v>
      </c>
      <c r="CK1" s="347"/>
      <c r="CL1" s="347"/>
      <c r="CM1" s="347"/>
      <c r="CN1" s="347"/>
      <c r="CO1" s="347"/>
      <c r="CP1" s="347"/>
      <c r="CQ1" s="347"/>
      <c r="CR1" s="347"/>
      <c r="CS1" s="347"/>
      <c r="CT1" s="347"/>
      <c r="CU1" s="347"/>
      <c r="CV1" s="347"/>
      <c r="CW1" s="347"/>
      <c r="CX1" s="347"/>
      <c r="CY1" s="347"/>
      <c r="CZ1" s="347"/>
      <c r="DA1" s="347"/>
      <c r="DB1" s="347"/>
      <c r="DC1" s="347"/>
      <c r="DD1" s="347"/>
      <c r="DE1" s="347"/>
      <c r="DF1" s="347"/>
      <c r="DG1" s="347"/>
      <c r="DH1" s="347"/>
      <c r="DI1" s="347"/>
      <c r="DJ1" s="347"/>
      <c r="DK1" s="347"/>
      <c r="DL1" s="347"/>
      <c r="DM1" s="347"/>
      <c r="DN1" s="347"/>
      <c r="DO1" s="347"/>
      <c r="DP1" s="347"/>
      <c r="DQ1" s="347"/>
      <c r="DR1" s="347"/>
      <c r="DS1" s="347"/>
      <c r="DT1" s="149"/>
      <c r="DU1" s="270"/>
      <c r="DV1" s="270"/>
      <c r="DW1" s="270"/>
      <c r="DX1" s="270"/>
      <c r="DY1" s="270"/>
      <c r="DZ1" s="149"/>
      <c r="EA1" s="347" t="s">
        <v>2321</v>
      </c>
      <c r="EB1" s="347"/>
      <c r="EC1" s="347"/>
      <c r="ED1" s="347"/>
      <c r="EE1" s="347"/>
      <c r="EF1" s="347"/>
      <c r="EG1" s="347"/>
      <c r="EH1" s="347"/>
      <c r="EI1" s="347"/>
      <c r="EJ1" s="347"/>
      <c r="EK1" s="347"/>
      <c r="EL1" s="347"/>
      <c r="EM1" s="347"/>
      <c r="EN1" s="347"/>
      <c r="EO1" s="347"/>
      <c r="EP1" s="347"/>
      <c r="EQ1" s="347"/>
      <c r="ER1" s="347"/>
      <c r="ES1" s="347"/>
      <c r="ET1" s="347"/>
      <c r="EU1" s="347"/>
      <c r="EV1" s="347"/>
      <c r="EW1" s="347"/>
      <c r="EX1" s="347"/>
      <c r="EY1" s="347"/>
      <c r="EZ1" s="347"/>
      <c r="FA1" s="347"/>
      <c r="FB1" s="347"/>
      <c r="FC1" s="347"/>
      <c r="FD1" s="347"/>
      <c r="FE1" s="347"/>
      <c r="FF1" s="347"/>
      <c r="FG1" s="347"/>
      <c r="FH1" s="347"/>
      <c r="FI1" s="347"/>
      <c r="FJ1" s="347"/>
      <c r="FK1" s="187"/>
      <c r="FL1" s="270"/>
      <c r="FM1" s="270"/>
      <c r="FN1" s="270"/>
      <c r="FO1" s="270"/>
      <c r="FP1" s="187"/>
      <c r="FQ1" s="347" t="s">
        <v>2322</v>
      </c>
      <c r="FR1" s="347"/>
      <c r="FS1" s="347"/>
      <c r="FT1" s="347"/>
      <c r="FU1" s="347"/>
      <c r="FV1" s="347"/>
      <c r="FW1" s="347"/>
      <c r="FX1" s="347"/>
      <c r="FY1" s="347"/>
      <c r="FZ1" s="347"/>
      <c r="GA1" s="347"/>
      <c r="GB1" s="347"/>
      <c r="GC1" s="347"/>
      <c r="GD1" s="347"/>
      <c r="GE1" s="347"/>
      <c r="GF1" s="347"/>
      <c r="GG1" s="347"/>
      <c r="GH1" s="347"/>
      <c r="GI1" s="347"/>
      <c r="GJ1" s="347"/>
      <c r="GK1" s="347"/>
      <c r="GL1" s="347"/>
      <c r="GM1" s="347"/>
      <c r="GN1" s="347"/>
      <c r="GO1" s="347"/>
      <c r="GP1" s="347"/>
      <c r="GQ1" s="347"/>
      <c r="GR1" s="347"/>
      <c r="GS1" s="347"/>
      <c r="GT1" s="347"/>
      <c r="GU1" s="347"/>
      <c r="GV1" s="347"/>
      <c r="GW1" s="347"/>
      <c r="GX1" s="347"/>
      <c r="GY1" s="347"/>
      <c r="GZ1" s="347"/>
      <c r="HA1" s="187"/>
      <c r="HB1" s="270"/>
      <c r="HC1" s="270"/>
      <c r="HD1" s="270"/>
      <c r="HE1" s="270"/>
      <c r="HF1" s="187"/>
      <c r="HG1" s="347" t="s">
        <v>2323</v>
      </c>
      <c r="HH1" s="347"/>
      <c r="HI1" s="347"/>
      <c r="HJ1" s="347"/>
      <c r="HK1" s="347"/>
      <c r="HL1" s="347"/>
      <c r="HM1" s="347"/>
      <c r="HN1" s="347"/>
      <c r="HO1" s="347"/>
      <c r="HP1" s="347"/>
      <c r="HQ1" s="347"/>
      <c r="HR1" s="347"/>
      <c r="HS1" s="347"/>
      <c r="HT1" s="347"/>
      <c r="HU1" s="347"/>
      <c r="HV1" s="347"/>
      <c r="HW1" s="347"/>
      <c r="HX1" s="347"/>
      <c r="HY1" s="347"/>
      <c r="HZ1" s="347"/>
      <c r="IA1" s="347"/>
      <c r="IB1" s="347"/>
      <c r="IC1" s="347"/>
      <c r="ID1" s="347"/>
      <c r="IE1" s="347"/>
      <c r="IF1" s="347"/>
      <c r="IG1" s="347"/>
      <c r="IH1" s="347"/>
      <c r="II1" s="347"/>
      <c r="IJ1" s="347"/>
      <c r="IK1" s="347"/>
      <c r="IL1" s="347"/>
      <c r="IM1" s="347"/>
      <c r="IN1" s="347"/>
      <c r="IO1" s="347"/>
      <c r="IP1" s="347"/>
      <c r="IQ1" s="347" t="s">
        <v>2324</v>
      </c>
      <c r="IR1" s="347"/>
      <c r="IS1" s="347"/>
      <c r="IT1" s="347"/>
      <c r="IU1" s="347"/>
      <c r="IV1" s="347"/>
      <c r="IW1" s="347"/>
      <c r="IX1" s="347"/>
      <c r="IY1" s="347"/>
      <c r="IZ1" s="347"/>
      <c r="JA1" s="347"/>
      <c r="JB1" s="347"/>
      <c r="JC1" s="347"/>
      <c r="JD1" s="347"/>
      <c r="JE1" s="347"/>
      <c r="JF1" s="347"/>
      <c r="JG1" s="347"/>
      <c r="JH1" s="347"/>
      <c r="JI1" s="347"/>
      <c r="JJ1" s="347"/>
      <c r="JK1" s="347"/>
      <c r="JL1" s="347"/>
      <c r="JM1" s="347"/>
      <c r="JN1" s="347"/>
      <c r="JO1" s="347"/>
      <c r="JP1" s="347"/>
      <c r="JQ1" s="347"/>
      <c r="JR1" s="347"/>
      <c r="JS1" s="347"/>
      <c r="JT1" s="347"/>
      <c r="JU1" s="347"/>
      <c r="JV1" s="347"/>
      <c r="JW1" s="347"/>
      <c r="JX1" s="347"/>
      <c r="JY1" s="347"/>
      <c r="JZ1" s="347"/>
      <c r="KA1" s="347" t="s">
        <v>2325</v>
      </c>
      <c r="KB1" s="347"/>
      <c r="KC1" s="347"/>
      <c r="KD1" s="347"/>
      <c r="KE1" s="347"/>
      <c r="KF1" s="347"/>
      <c r="KG1" s="347"/>
      <c r="KH1" s="347"/>
      <c r="KI1" s="347"/>
      <c r="KJ1" s="347"/>
      <c r="KK1" s="347"/>
      <c r="KL1" s="347"/>
      <c r="KM1" s="347"/>
      <c r="KN1" s="347"/>
      <c r="KO1" s="347"/>
      <c r="KP1" s="347"/>
      <c r="KQ1" s="347"/>
      <c r="KR1" s="347"/>
      <c r="KS1" s="347"/>
      <c r="KT1" s="347"/>
      <c r="KU1" s="347"/>
      <c r="KV1" s="347"/>
      <c r="KW1" s="347"/>
      <c r="KX1" s="347"/>
      <c r="KY1" s="347"/>
      <c r="KZ1" s="347"/>
      <c r="LA1" s="347"/>
      <c r="LB1" s="347"/>
      <c r="LC1" s="347"/>
      <c r="LD1" s="347"/>
      <c r="LE1" s="347"/>
      <c r="LF1" s="347"/>
      <c r="LG1" s="347"/>
      <c r="LH1" s="347"/>
      <c r="LI1" s="347"/>
      <c r="LJ1" s="347"/>
      <c r="LK1" s="347" t="s">
        <v>2326</v>
      </c>
      <c r="LL1" s="347"/>
      <c r="LM1" s="347"/>
      <c r="LN1" s="347"/>
      <c r="LO1" s="347"/>
      <c r="LP1" s="347"/>
      <c r="LQ1" s="347"/>
      <c r="LR1" s="347"/>
      <c r="LS1" s="347"/>
      <c r="LT1" s="347"/>
      <c r="LU1" s="347"/>
      <c r="LV1" s="347"/>
      <c r="LW1" s="347"/>
      <c r="LX1" s="347"/>
      <c r="LY1" s="347"/>
      <c r="LZ1" s="347"/>
      <c r="MA1" s="347"/>
      <c r="MB1" s="347"/>
      <c r="MC1" s="347"/>
      <c r="MD1" s="347"/>
      <c r="ME1" s="347"/>
      <c r="MF1" s="347"/>
      <c r="MG1" s="347"/>
      <c r="MH1" s="347"/>
      <c r="MI1" s="347"/>
      <c r="MJ1" s="347"/>
      <c r="MK1" s="347"/>
      <c r="ML1" s="347"/>
      <c r="MM1" s="347"/>
      <c r="MN1" s="347"/>
      <c r="MO1" s="347"/>
      <c r="MP1" s="347"/>
      <c r="MQ1" s="347"/>
      <c r="MR1" s="347"/>
      <c r="MS1" s="347"/>
      <c r="MT1" s="347"/>
      <c r="MU1" s="347" t="s">
        <v>2327</v>
      </c>
      <c r="MV1" s="347"/>
      <c r="MW1" s="347"/>
      <c r="MX1" s="347"/>
      <c r="MY1" s="347"/>
      <c r="MZ1" s="347"/>
      <c r="NA1" s="347"/>
      <c r="NB1" s="347"/>
      <c r="NC1" s="347"/>
      <c r="ND1" s="347"/>
      <c r="NE1" s="347"/>
      <c r="NF1" s="347"/>
      <c r="NG1" s="347"/>
      <c r="NH1" s="347"/>
      <c r="NI1" s="347"/>
      <c r="NJ1" s="347"/>
      <c r="NK1" s="347"/>
      <c r="NL1" s="347"/>
      <c r="NM1" s="347"/>
      <c r="NN1" s="347"/>
      <c r="NO1" s="347"/>
      <c r="NP1" s="347"/>
      <c r="NQ1" s="347"/>
      <c r="NR1" s="347"/>
      <c r="NS1" s="347"/>
      <c r="NT1" s="347"/>
      <c r="NU1" s="347"/>
      <c r="NV1" s="347"/>
      <c r="NW1" s="347"/>
      <c r="NX1" s="347"/>
      <c r="NY1" s="347"/>
      <c r="NZ1" s="347"/>
      <c r="OA1" s="347"/>
      <c r="OB1" s="347"/>
      <c r="OC1" s="347"/>
      <c r="OD1" s="347"/>
    </row>
    <row r="2" spans="1:394" ht="3" customHeight="1">
      <c r="A2" s="5"/>
      <c r="B2" s="122"/>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287" t="s">
        <v>55</v>
      </c>
      <c r="B4" s="287"/>
      <c r="C4" s="287"/>
      <c r="D4" s="287"/>
      <c r="E4" s="287"/>
      <c r="F4" s="287"/>
      <c r="G4" s="5"/>
      <c r="H4" s="5"/>
      <c r="I4" s="5"/>
      <c r="J4" s="287" t="s">
        <v>56</v>
      </c>
      <c r="K4" s="287"/>
      <c r="L4" s="287"/>
      <c r="M4" s="287"/>
      <c r="N4" s="5"/>
      <c r="O4" s="287" t="s">
        <v>57</v>
      </c>
      <c r="P4" s="287"/>
      <c r="Q4" s="287"/>
      <c r="R4" s="287"/>
      <c r="S4" s="5"/>
      <c r="T4" s="287" t="s">
        <v>58</v>
      </c>
      <c r="U4" s="287"/>
      <c r="V4" s="287"/>
      <c r="W4" s="287"/>
      <c r="X4" s="5"/>
      <c r="Y4" s="287" t="s">
        <v>59</v>
      </c>
      <c r="Z4" s="287"/>
      <c r="AA4" s="287"/>
      <c r="AB4" s="287"/>
      <c r="AC4" s="5"/>
      <c r="AD4" s="5"/>
      <c r="AE4" s="5"/>
      <c r="AF4" s="5"/>
      <c r="AM4" s="259" t="b">
        <v>0</v>
      </c>
      <c r="AN4" s="259" t="b">
        <v>0</v>
      </c>
      <c r="AO4" s="259" t="b">
        <v>0</v>
      </c>
      <c r="AP4" s="259" t="b">
        <v>0</v>
      </c>
      <c r="AR4" s="287" t="s">
        <v>55</v>
      </c>
      <c r="AS4" s="287"/>
      <c r="AT4" s="287"/>
      <c r="AU4" s="287"/>
      <c r="AV4" s="287"/>
      <c r="AW4" s="287"/>
      <c r="AX4" s="5"/>
      <c r="AY4" s="5"/>
      <c r="AZ4" s="5"/>
      <c r="BA4" s="287" t="s">
        <v>56</v>
      </c>
      <c r="BB4" s="287"/>
      <c r="BC4" s="287"/>
      <c r="BD4" s="287"/>
      <c r="BE4" s="5"/>
      <c r="BF4" s="287" t="s">
        <v>57</v>
      </c>
      <c r="BG4" s="287"/>
      <c r="BH4" s="287"/>
      <c r="BI4" s="287"/>
      <c r="BJ4" s="5"/>
      <c r="BK4" s="287" t="s">
        <v>58</v>
      </c>
      <c r="BL4" s="287"/>
      <c r="BM4" s="287"/>
      <c r="BN4" s="287"/>
      <c r="BO4" s="5"/>
      <c r="BP4" s="287" t="s">
        <v>59</v>
      </c>
      <c r="BQ4" s="287"/>
      <c r="BR4" s="287"/>
      <c r="BS4" s="287"/>
      <c r="BT4" s="5"/>
      <c r="BU4" s="5"/>
      <c r="BV4" s="5"/>
      <c r="BW4" s="5"/>
      <c r="CD4" s="269" t="b">
        <v>0</v>
      </c>
      <c r="CF4" s="269" t="b">
        <v>0</v>
      </c>
      <c r="CG4" s="269" t="b">
        <v>0</v>
      </c>
      <c r="CJ4" s="287" t="s">
        <v>55</v>
      </c>
      <c r="CK4" s="287"/>
      <c r="CL4" s="287"/>
      <c r="CM4" s="287"/>
      <c r="CN4" s="287"/>
      <c r="CO4" s="287"/>
      <c r="CP4" s="5"/>
      <c r="CQ4" s="5"/>
      <c r="CR4" s="5"/>
      <c r="CS4" s="287" t="s">
        <v>56</v>
      </c>
      <c r="CT4" s="287"/>
      <c r="CU4" s="287"/>
      <c r="CV4" s="287"/>
      <c r="CW4" s="5"/>
      <c r="CX4" s="287" t="s">
        <v>57</v>
      </c>
      <c r="CY4" s="287"/>
      <c r="CZ4" s="287"/>
      <c r="DA4" s="287"/>
      <c r="DB4" s="5"/>
      <c r="DC4" s="287" t="s">
        <v>58</v>
      </c>
      <c r="DD4" s="287"/>
      <c r="DE4" s="287"/>
      <c r="DF4" s="287"/>
      <c r="DG4" s="5"/>
      <c r="DH4" s="287" t="s">
        <v>59</v>
      </c>
      <c r="DI4" s="287"/>
      <c r="DJ4" s="287"/>
      <c r="DK4" s="287"/>
      <c r="DL4" s="5"/>
      <c r="DM4" s="5"/>
      <c r="DN4" s="5"/>
      <c r="DO4" s="5"/>
      <c r="DU4" s="11" t="b">
        <v>0</v>
      </c>
      <c r="DV4" s="11" t="b">
        <v>0</v>
      </c>
      <c r="DW4" s="11" t="b">
        <v>0</v>
      </c>
      <c r="DX4" s="11" t="b">
        <v>0</v>
      </c>
      <c r="EA4" s="287" t="s">
        <v>55</v>
      </c>
      <c r="EB4" s="287"/>
      <c r="EC4" s="287"/>
      <c r="ED4" s="287"/>
      <c r="EE4" s="287"/>
      <c r="EF4" s="287"/>
      <c r="EG4" s="5"/>
      <c r="EH4" s="5"/>
      <c r="EI4" s="5"/>
      <c r="EJ4" s="287" t="s">
        <v>56</v>
      </c>
      <c r="EK4" s="287"/>
      <c r="EL4" s="287"/>
      <c r="EM4" s="287"/>
      <c r="EN4" s="5"/>
      <c r="EO4" s="287" t="s">
        <v>57</v>
      </c>
      <c r="EP4" s="287"/>
      <c r="EQ4" s="287"/>
      <c r="ER4" s="287"/>
      <c r="ES4" s="5"/>
      <c r="ET4" s="287" t="s">
        <v>58</v>
      </c>
      <c r="EU4" s="287"/>
      <c r="EV4" s="287"/>
      <c r="EW4" s="287"/>
      <c r="EX4" s="5"/>
      <c r="EY4" s="287" t="s">
        <v>59</v>
      </c>
      <c r="EZ4" s="287"/>
      <c r="FA4" s="287"/>
      <c r="FB4" s="287"/>
      <c r="FC4" s="5"/>
      <c r="FD4" s="5"/>
      <c r="FE4" s="5"/>
      <c r="FF4" s="5"/>
      <c r="FL4" s="11" t="b">
        <v>0</v>
      </c>
      <c r="FM4" s="11" t="b">
        <v>0</v>
      </c>
      <c r="FN4" s="11" t="b">
        <v>0</v>
      </c>
      <c r="FO4" s="11" t="b">
        <v>0</v>
      </c>
      <c r="FQ4" s="287" t="s">
        <v>55</v>
      </c>
      <c r="FR4" s="287"/>
      <c r="FS4" s="287"/>
      <c r="FT4" s="287"/>
      <c r="FU4" s="287"/>
      <c r="FV4" s="287"/>
      <c r="FW4" s="5"/>
      <c r="FX4" s="5"/>
      <c r="FY4" s="5"/>
      <c r="FZ4" s="287" t="s">
        <v>56</v>
      </c>
      <c r="GA4" s="287"/>
      <c r="GB4" s="287"/>
      <c r="GC4" s="287"/>
      <c r="GD4" s="5"/>
      <c r="GE4" s="287" t="s">
        <v>57</v>
      </c>
      <c r="GF4" s="287"/>
      <c r="GG4" s="287"/>
      <c r="GH4" s="287"/>
      <c r="GI4" s="5"/>
      <c r="GJ4" s="287" t="s">
        <v>58</v>
      </c>
      <c r="GK4" s="287"/>
      <c r="GL4" s="287"/>
      <c r="GM4" s="287"/>
      <c r="GN4" s="5"/>
      <c r="GO4" s="287" t="s">
        <v>59</v>
      </c>
      <c r="GP4" s="287"/>
      <c r="GQ4" s="287"/>
      <c r="GR4" s="287"/>
      <c r="GS4" s="5"/>
      <c r="GT4" s="5"/>
      <c r="GU4" s="5"/>
      <c r="GV4" s="5"/>
      <c r="HC4" s="11" t="b">
        <v>1</v>
      </c>
      <c r="HD4" s="11" t="b">
        <v>0</v>
      </c>
      <c r="HE4" s="11" t="b">
        <v>0</v>
      </c>
      <c r="HG4" s="287" t="s">
        <v>55</v>
      </c>
      <c r="HH4" s="287"/>
      <c r="HI4" s="287"/>
      <c r="HJ4" s="287"/>
      <c r="HK4" s="287"/>
      <c r="HL4" s="287"/>
      <c r="HM4" s="5"/>
      <c r="HN4" s="5"/>
      <c r="HO4" s="5"/>
      <c r="HP4" s="287" t="s">
        <v>56</v>
      </c>
      <c r="HQ4" s="287"/>
      <c r="HR4" s="287"/>
      <c r="HS4" s="287"/>
      <c r="HT4" s="5"/>
      <c r="HU4" s="287" t="s">
        <v>57</v>
      </c>
      <c r="HV4" s="287"/>
      <c r="HW4" s="287"/>
      <c r="HX4" s="287"/>
      <c r="HY4" s="5"/>
      <c r="HZ4" s="287" t="s">
        <v>58</v>
      </c>
      <c r="IA4" s="287"/>
      <c r="IB4" s="287"/>
      <c r="IC4" s="287"/>
      <c r="ID4" s="5"/>
      <c r="IE4" s="287" t="s">
        <v>59</v>
      </c>
      <c r="IF4" s="287"/>
      <c r="IG4" s="287"/>
      <c r="IH4" s="287"/>
      <c r="II4" s="5"/>
      <c r="IJ4" s="5"/>
      <c r="IK4" s="5"/>
      <c r="IL4" s="5"/>
      <c r="IQ4" s="287" t="s">
        <v>55</v>
      </c>
      <c r="IR4" s="287"/>
      <c r="IS4" s="287"/>
      <c r="IT4" s="287"/>
      <c r="IU4" s="287"/>
      <c r="IV4" s="287"/>
      <c r="IW4" s="5"/>
      <c r="IX4" s="5"/>
      <c r="IY4" s="5"/>
      <c r="IZ4" s="287" t="s">
        <v>56</v>
      </c>
      <c r="JA4" s="287"/>
      <c r="JB4" s="287"/>
      <c r="JC4" s="287"/>
      <c r="JD4" s="5"/>
      <c r="JE4" s="287" t="s">
        <v>57</v>
      </c>
      <c r="JF4" s="287"/>
      <c r="JG4" s="287"/>
      <c r="JH4" s="287"/>
      <c r="JI4" s="5"/>
      <c r="JJ4" s="287" t="s">
        <v>58</v>
      </c>
      <c r="JK4" s="287"/>
      <c r="JL4" s="287"/>
      <c r="JM4" s="287"/>
      <c r="JN4" s="5"/>
      <c r="JO4" s="287" t="s">
        <v>59</v>
      </c>
      <c r="JP4" s="287"/>
      <c r="JQ4" s="287"/>
      <c r="JR4" s="287"/>
      <c r="JS4" s="5"/>
      <c r="JT4" s="5"/>
      <c r="JU4" s="5"/>
      <c r="JV4" s="5"/>
      <c r="KA4" s="287" t="s">
        <v>55</v>
      </c>
      <c r="KB4" s="287"/>
      <c r="KC4" s="287"/>
      <c r="KD4" s="287"/>
      <c r="KE4" s="287"/>
      <c r="KF4" s="287"/>
      <c r="KG4" s="5"/>
      <c r="KH4" s="5"/>
      <c r="KI4" s="5"/>
      <c r="KJ4" s="287" t="s">
        <v>56</v>
      </c>
      <c r="KK4" s="287"/>
      <c r="KL4" s="287"/>
      <c r="KM4" s="287"/>
      <c r="KN4" s="5"/>
      <c r="KO4" s="287" t="s">
        <v>57</v>
      </c>
      <c r="KP4" s="287"/>
      <c r="KQ4" s="287"/>
      <c r="KR4" s="287"/>
      <c r="KS4" s="5"/>
      <c r="KT4" s="287" t="s">
        <v>58</v>
      </c>
      <c r="KU4" s="287"/>
      <c r="KV4" s="287"/>
      <c r="KW4" s="287"/>
      <c r="KX4" s="5"/>
      <c r="KY4" s="287" t="s">
        <v>59</v>
      </c>
      <c r="KZ4" s="287"/>
      <c r="LA4" s="287"/>
      <c r="LB4" s="287"/>
      <c r="LC4" s="5"/>
      <c r="LD4" s="5"/>
      <c r="LE4" s="5"/>
      <c r="LF4" s="5"/>
      <c r="LK4" s="287" t="s">
        <v>55</v>
      </c>
      <c r="LL4" s="287"/>
      <c r="LM4" s="287"/>
      <c r="LN4" s="287"/>
      <c r="LO4" s="287"/>
      <c r="LP4" s="287"/>
      <c r="LQ4" s="5"/>
      <c r="LR4" s="5"/>
      <c r="LS4" s="5"/>
      <c r="LT4" s="287" t="s">
        <v>56</v>
      </c>
      <c r="LU4" s="287"/>
      <c r="LV4" s="287"/>
      <c r="LW4" s="287"/>
      <c r="LX4" s="5"/>
      <c r="LY4" s="287" t="s">
        <v>57</v>
      </c>
      <c r="LZ4" s="287"/>
      <c r="MA4" s="287"/>
      <c r="MB4" s="287"/>
      <c r="MC4" s="5"/>
      <c r="MD4" s="287" t="s">
        <v>58</v>
      </c>
      <c r="ME4" s="287"/>
      <c r="MF4" s="287"/>
      <c r="MG4" s="287"/>
      <c r="MH4" s="5"/>
      <c r="MI4" s="287" t="s">
        <v>59</v>
      </c>
      <c r="MJ4" s="287"/>
      <c r="MK4" s="287"/>
      <c r="ML4" s="287"/>
      <c r="MM4" s="5"/>
      <c r="MN4" s="5"/>
      <c r="MO4" s="5"/>
      <c r="MP4" s="5"/>
      <c r="MU4" s="287" t="s">
        <v>55</v>
      </c>
      <c r="MV4" s="287"/>
      <c r="MW4" s="287"/>
      <c r="MX4" s="287"/>
      <c r="MY4" s="287"/>
      <c r="MZ4" s="287"/>
      <c r="NA4" s="5"/>
      <c r="NB4" s="5"/>
      <c r="NC4" s="5"/>
      <c r="ND4" s="287" t="s">
        <v>56</v>
      </c>
      <c r="NE4" s="287"/>
      <c r="NF4" s="287"/>
      <c r="NG4" s="287"/>
      <c r="NH4" s="5"/>
      <c r="NI4" s="287" t="s">
        <v>57</v>
      </c>
      <c r="NJ4" s="287"/>
      <c r="NK4" s="287"/>
      <c r="NL4" s="287"/>
      <c r="NM4" s="5"/>
      <c r="NN4" s="287" t="s">
        <v>58</v>
      </c>
      <c r="NO4" s="287"/>
      <c r="NP4" s="287"/>
      <c r="NQ4" s="287"/>
      <c r="NR4" s="5"/>
      <c r="NS4" s="287" t="s">
        <v>59</v>
      </c>
      <c r="NT4" s="287"/>
      <c r="NU4" s="287"/>
      <c r="NV4" s="287"/>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287" t="s">
        <v>60</v>
      </c>
      <c r="B7" s="287"/>
      <c r="C7" s="287"/>
      <c r="D7" s="287"/>
      <c r="E7" s="287"/>
      <c r="F7" s="287"/>
      <c r="G7" s="5"/>
      <c r="H7" s="287" t="s">
        <v>61</v>
      </c>
      <c r="I7" s="287"/>
      <c r="J7" s="287"/>
      <c r="K7" s="287"/>
      <c r="L7" s="287"/>
      <c r="M7" s="287"/>
      <c r="N7" s="287"/>
      <c r="O7" s="287"/>
      <c r="P7" s="5"/>
      <c r="Q7" s="5" t="s">
        <v>64</v>
      </c>
      <c r="R7" s="292"/>
      <c r="S7" s="292"/>
      <c r="T7" s="292"/>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287" t="s">
        <v>60</v>
      </c>
      <c r="AS7" s="287"/>
      <c r="AT7" s="287"/>
      <c r="AU7" s="287"/>
      <c r="AV7" s="287"/>
      <c r="AW7" s="287"/>
      <c r="AX7" s="5"/>
      <c r="AY7" s="287" t="s">
        <v>61</v>
      </c>
      <c r="AZ7" s="287"/>
      <c r="BA7" s="287"/>
      <c r="BB7" s="287"/>
      <c r="BC7" s="287"/>
      <c r="BD7" s="287"/>
      <c r="BE7" s="287"/>
      <c r="BF7" s="287"/>
      <c r="BG7" s="5"/>
      <c r="BH7" s="5" t="s">
        <v>64</v>
      </c>
      <c r="BI7" s="292"/>
      <c r="BJ7" s="292"/>
      <c r="BK7" s="292"/>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287" t="s">
        <v>60</v>
      </c>
      <c r="CK7" s="287"/>
      <c r="CL7" s="287"/>
      <c r="CM7" s="287"/>
      <c r="CN7" s="287"/>
      <c r="CO7" s="287"/>
      <c r="CP7" s="5"/>
      <c r="CQ7" s="287" t="s">
        <v>61</v>
      </c>
      <c r="CR7" s="287"/>
      <c r="CS7" s="287"/>
      <c r="CT7" s="287"/>
      <c r="CU7" s="287"/>
      <c r="CV7" s="287"/>
      <c r="CW7" s="287"/>
      <c r="CX7" s="287"/>
      <c r="CY7" s="5"/>
      <c r="CZ7" s="5" t="s">
        <v>64</v>
      </c>
      <c r="DA7" s="292"/>
      <c r="DB7" s="292"/>
      <c r="DC7" s="292"/>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287" t="s">
        <v>60</v>
      </c>
      <c r="EB7" s="287"/>
      <c r="EC7" s="287"/>
      <c r="ED7" s="287"/>
      <c r="EE7" s="287"/>
      <c r="EF7" s="287"/>
      <c r="EG7" s="5"/>
      <c r="EH7" s="287" t="s">
        <v>61</v>
      </c>
      <c r="EI7" s="287"/>
      <c r="EJ7" s="287"/>
      <c r="EK7" s="287"/>
      <c r="EL7" s="287"/>
      <c r="EM7" s="287"/>
      <c r="EN7" s="287"/>
      <c r="EO7" s="287"/>
      <c r="EP7" s="5"/>
      <c r="EQ7" s="5" t="s">
        <v>64</v>
      </c>
      <c r="ER7" s="292"/>
      <c r="ES7" s="292"/>
      <c r="ET7" s="292"/>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287" t="s">
        <v>60</v>
      </c>
      <c r="FR7" s="287"/>
      <c r="FS7" s="287"/>
      <c r="FT7" s="287"/>
      <c r="FU7" s="287"/>
      <c r="FV7" s="287"/>
      <c r="FW7" s="5"/>
      <c r="FX7" s="287" t="s">
        <v>61</v>
      </c>
      <c r="FY7" s="287"/>
      <c r="FZ7" s="287"/>
      <c r="GA7" s="287"/>
      <c r="GB7" s="287"/>
      <c r="GC7" s="287"/>
      <c r="GD7" s="287"/>
      <c r="GE7" s="287"/>
      <c r="GF7" s="5"/>
      <c r="GG7" s="5" t="s">
        <v>64</v>
      </c>
      <c r="GH7" s="292"/>
      <c r="GI7" s="292"/>
      <c r="GJ7" s="292"/>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287" t="s">
        <v>60</v>
      </c>
      <c r="HH7" s="287"/>
      <c r="HI7" s="287"/>
      <c r="HJ7" s="287"/>
      <c r="HK7" s="287"/>
      <c r="HL7" s="287"/>
      <c r="HM7" s="5"/>
      <c r="HN7" s="287" t="s">
        <v>61</v>
      </c>
      <c r="HO7" s="287"/>
      <c r="HP7" s="287"/>
      <c r="HQ7" s="287"/>
      <c r="HR7" s="287"/>
      <c r="HS7" s="287"/>
      <c r="HT7" s="287"/>
      <c r="HU7" s="287"/>
      <c r="HV7" s="5"/>
      <c r="HW7" s="5" t="s">
        <v>64</v>
      </c>
      <c r="HX7" s="292"/>
      <c r="HY7" s="292"/>
      <c r="HZ7" s="292"/>
      <c r="IA7" s="5" t="s">
        <v>65</v>
      </c>
      <c r="IB7" s="5"/>
      <c r="IC7" s="5"/>
      <c r="ID7" s="5"/>
      <c r="IE7" s="5"/>
      <c r="IF7" s="5"/>
      <c r="IG7" s="5"/>
      <c r="IH7" s="5"/>
      <c r="II7" s="5"/>
      <c r="IJ7" s="5"/>
      <c r="IK7" s="5"/>
      <c r="IL7" s="5"/>
      <c r="IM7" s="5"/>
      <c r="IN7" s="5"/>
      <c r="IO7" s="5"/>
      <c r="IP7" s="5"/>
      <c r="IQ7" s="287" t="s">
        <v>60</v>
      </c>
      <c r="IR7" s="287"/>
      <c r="IS7" s="287"/>
      <c r="IT7" s="287"/>
      <c r="IU7" s="287"/>
      <c r="IV7" s="287"/>
      <c r="IW7" s="5"/>
      <c r="IX7" s="287" t="s">
        <v>61</v>
      </c>
      <c r="IY7" s="287"/>
      <c r="IZ7" s="287"/>
      <c r="JA7" s="287"/>
      <c r="JB7" s="287"/>
      <c r="JC7" s="287"/>
      <c r="JD7" s="287"/>
      <c r="JE7" s="287"/>
      <c r="JF7" s="5"/>
      <c r="JG7" s="5" t="s">
        <v>64</v>
      </c>
      <c r="JH7" s="292"/>
      <c r="JI7" s="292"/>
      <c r="JJ7" s="292"/>
      <c r="JK7" s="5" t="s">
        <v>65</v>
      </c>
      <c r="JL7" s="5"/>
      <c r="JM7" s="5"/>
      <c r="JN7" s="5"/>
      <c r="JO7" s="5"/>
      <c r="JP7" s="5"/>
      <c r="JQ7" s="5"/>
      <c r="JR7" s="5"/>
      <c r="JS7" s="5"/>
      <c r="JT7" s="5"/>
      <c r="JU7" s="5"/>
      <c r="JV7" s="5"/>
      <c r="JW7" s="5"/>
      <c r="JX7" s="5"/>
      <c r="JY7" s="5"/>
      <c r="JZ7" s="5"/>
      <c r="KA7" s="287" t="s">
        <v>60</v>
      </c>
      <c r="KB7" s="287"/>
      <c r="KC7" s="287"/>
      <c r="KD7" s="287"/>
      <c r="KE7" s="287"/>
      <c r="KF7" s="287"/>
      <c r="KG7" s="5"/>
      <c r="KH7" s="287" t="s">
        <v>61</v>
      </c>
      <c r="KI7" s="287"/>
      <c r="KJ7" s="287"/>
      <c r="KK7" s="287"/>
      <c r="KL7" s="287"/>
      <c r="KM7" s="287"/>
      <c r="KN7" s="287"/>
      <c r="KO7" s="287"/>
      <c r="KP7" s="5"/>
      <c r="KQ7" s="5" t="s">
        <v>64</v>
      </c>
      <c r="KR7" s="292"/>
      <c r="KS7" s="292"/>
      <c r="KT7" s="292"/>
      <c r="KU7" s="5" t="s">
        <v>65</v>
      </c>
      <c r="KV7" s="5"/>
      <c r="KW7" s="5"/>
      <c r="KX7" s="5"/>
      <c r="KY7" s="5"/>
      <c r="KZ7" s="5"/>
      <c r="LA7" s="5"/>
      <c r="LB7" s="5"/>
      <c r="LC7" s="5"/>
      <c r="LD7" s="5"/>
      <c r="LE7" s="5"/>
      <c r="LF7" s="5"/>
      <c r="LG7" s="5"/>
      <c r="LH7" s="5"/>
      <c r="LI7" s="5"/>
      <c r="LJ7" s="5"/>
      <c r="LK7" s="287" t="s">
        <v>60</v>
      </c>
      <c r="LL7" s="287"/>
      <c r="LM7" s="287"/>
      <c r="LN7" s="287"/>
      <c r="LO7" s="287"/>
      <c r="LP7" s="287"/>
      <c r="LQ7" s="5"/>
      <c r="LR7" s="287" t="s">
        <v>61</v>
      </c>
      <c r="LS7" s="287"/>
      <c r="LT7" s="287"/>
      <c r="LU7" s="287"/>
      <c r="LV7" s="287"/>
      <c r="LW7" s="287"/>
      <c r="LX7" s="287"/>
      <c r="LY7" s="287"/>
      <c r="LZ7" s="5"/>
      <c r="MA7" s="5" t="s">
        <v>64</v>
      </c>
      <c r="MB7" s="292"/>
      <c r="MC7" s="292"/>
      <c r="MD7" s="292"/>
      <c r="ME7" s="5" t="s">
        <v>65</v>
      </c>
      <c r="MF7" s="5"/>
      <c r="MG7" s="5"/>
      <c r="MH7" s="5"/>
      <c r="MI7" s="5"/>
      <c r="MJ7" s="5"/>
      <c r="MK7" s="5"/>
      <c r="ML7" s="5"/>
      <c r="MM7" s="5"/>
      <c r="MN7" s="5"/>
      <c r="MO7" s="5"/>
      <c r="MP7" s="5"/>
      <c r="MQ7" s="5"/>
      <c r="MR7" s="5"/>
      <c r="MS7" s="5"/>
      <c r="MT7" s="5"/>
      <c r="MU7" s="287" t="s">
        <v>60</v>
      </c>
      <c r="MV7" s="287"/>
      <c r="MW7" s="287"/>
      <c r="MX7" s="287"/>
      <c r="MY7" s="287"/>
      <c r="MZ7" s="287"/>
      <c r="NA7" s="5"/>
      <c r="NB7" s="287" t="s">
        <v>61</v>
      </c>
      <c r="NC7" s="287"/>
      <c r="ND7" s="287"/>
      <c r="NE7" s="287"/>
      <c r="NF7" s="287"/>
      <c r="NG7" s="287"/>
      <c r="NH7" s="287"/>
      <c r="NI7" s="287"/>
      <c r="NJ7" s="5"/>
      <c r="NK7" s="5" t="s">
        <v>64</v>
      </c>
      <c r="NL7" s="292"/>
      <c r="NM7" s="292"/>
      <c r="NN7" s="292"/>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287" t="s">
        <v>62</v>
      </c>
      <c r="I8" s="287"/>
      <c r="J8" s="287"/>
      <c r="K8" s="287"/>
      <c r="L8" s="287"/>
      <c r="M8" s="287"/>
      <c r="N8" s="287"/>
      <c r="O8" s="287"/>
      <c r="P8" s="5"/>
      <c r="Q8" s="5" t="s">
        <v>64</v>
      </c>
      <c r="R8" s="292"/>
      <c r="S8" s="292"/>
      <c r="T8" s="292"/>
      <c r="U8" s="5" t="s">
        <v>65</v>
      </c>
      <c r="V8" s="5"/>
      <c r="W8" s="5"/>
      <c r="X8" s="5"/>
      <c r="Y8" s="5"/>
      <c r="Z8" s="5"/>
      <c r="AA8" s="5"/>
      <c r="AB8" s="5"/>
      <c r="AC8" s="5"/>
      <c r="AD8" s="5"/>
      <c r="AE8" s="5"/>
      <c r="AF8" s="5"/>
      <c r="AG8" s="5"/>
      <c r="AH8" s="5"/>
      <c r="AI8" s="5"/>
      <c r="AJ8" s="5"/>
      <c r="AK8" s="5"/>
      <c r="AL8" s="141"/>
      <c r="AQ8" s="141"/>
      <c r="AR8" s="5"/>
      <c r="AS8" s="5"/>
      <c r="AT8" s="5"/>
      <c r="AU8" s="5"/>
      <c r="AV8" s="5"/>
      <c r="AW8" s="5"/>
      <c r="AX8" s="5"/>
      <c r="AY8" s="287" t="s">
        <v>62</v>
      </c>
      <c r="AZ8" s="287"/>
      <c r="BA8" s="287"/>
      <c r="BB8" s="287"/>
      <c r="BC8" s="287"/>
      <c r="BD8" s="287"/>
      <c r="BE8" s="287"/>
      <c r="BF8" s="287"/>
      <c r="BG8" s="5"/>
      <c r="BH8" s="5" t="s">
        <v>64</v>
      </c>
      <c r="BI8" s="292"/>
      <c r="BJ8" s="292"/>
      <c r="BK8" s="292"/>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287" t="s">
        <v>62</v>
      </c>
      <c r="CR8" s="287"/>
      <c r="CS8" s="287"/>
      <c r="CT8" s="287"/>
      <c r="CU8" s="287"/>
      <c r="CV8" s="287"/>
      <c r="CW8" s="287"/>
      <c r="CX8" s="287"/>
      <c r="CY8" s="5"/>
      <c r="CZ8" s="5" t="s">
        <v>64</v>
      </c>
      <c r="DA8" s="292"/>
      <c r="DB8" s="292"/>
      <c r="DC8" s="292"/>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287" t="s">
        <v>62</v>
      </c>
      <c r="EI8" s="287"/>
      <c r="EJ8" s="287"/>
      <c r="EK8" s="287"/>
      <c r="EL8" s="287"/>
      <c r="EM8" s="287"/>
      <c r="EN8" s="287"/>
      <c r="EO8" s="287"/>
      <c r="EP8" s="5"/>
      <c r="EQ8" s="5" t="s">
        <v>64</v>
      </c>
      <c r="ER8" s="292"/>
      <c r="ES8" s="292"/>
      <c r="ET8" s="292"/>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287" t="s">
        <v>62</v>
      </c>
      <c r="FY8" s="287"/>
      <c r="FZ8" s="287"/>
      <c r="GA8" s="287"/>
      <c r="GB8" s="287"/>
      <c r="GC8" s="287"/>
      <c r="GD8" s="287"/>
      <c r="GE8" s="287"/>
      <c r="GF8" s="5"/>
      <c r="GG8" s="5" t="s">
        <v>64</v>
      </c>
      <c r="GH8" s="292"/>
      <c r="GI8" s="292"/>
      <c r="GJ8" s="292"/>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287" t="s">
        <v>62</v>
      </c>
      <c r="HO8" s="287"/>
      <c r="HP8" s="287"/>
      <c r="HQ8" s="287"/>
      <c r="HR8" s="287"/>
      <c r="HS8" s="287"/>
      <c r="HT8" s="287"/>
      <c r="HU8" s="287"/>
      <c r="HV8" s="5"/>
      <c r="HW8" s="5" t="s">
        <v>64</v>
      </c>
      <c r="HX8" s="292"/>
      <c r="HY8" s="292"/>
      <c r="HZ8" s="292"/>
      <c r="IA8" s="5" t="s">
        <v>65</v>
      </c>
      <c r="IB8" s="5"/>
      <c r="IC8" s="5"/>
      <c r="ID8" s="5"/>
      <c r="IE8" s="5"/>
      <c r="IF8" s="5"/>
      <c r="IG8" s="5"/>
      <c r="IH8" s="5"/>
      <c r="II8" s="5"/>
      <c r="IJ8" s="5"/>
      <c r="IK8" s="5"/>
      <c r="IL8" s="5"/>
      <c r="IM8" s="5"/>
      <c r="IN8" s="5"/>
      <c r="IO8" s="5"/>
      <c r="IP8" s="5"/>
      <c r="IQ8" s="5"/>
      <c r="IR8" s="5"/>
      <c r="IS8" s="5"/>
      <c r="IT8" s="5"/>
      <c r="IU8" s="5"/>
      <c r="IV8" s="5"/>
      <c r="IW8" s="5"/>
      <c r="IX8" s="287" t="s">
        <v>62</v>
      </c>
      <c r="IY8" s="287"/>
      <c r="IZ8" s="287"/>
      <c r="JA8" s="287"/>
      <c r="JB8" s="287"/>
      <c r="JC8" s="287"/>
      <c r="JD8" s="287"/>
      <c r="JE8" s="287"/>
      <c r="JF8" s="5"/>
      <c r="JG8" s="5" t="s">
        <v>64</v>
      </c>
      <c r="JH8" s="292"/>
      <c r="JI8" s="292"/>
      <c r="JJ8" s="292"/>
      <c r="JK8" s="5" t="s">
        <v>65</v>
      </c>
      <c r="JL8" s="5"/>
      <c r="JM8" s="5"/>
      <c r="JN8" s="5"/>
      <c r="JO8" s="5"/>
      <c r="JP8" s="5"/>
      <c r="JQ8" s="5"/>
      <c r="JR8" s="5"/>
      <c r="JS8" s="5"/>
      <c r="JT8" s="5"/>
      <c r="JU8" s="5"/>
      <c r="JV8" s="5"/>
      <c r="JW8" s="5"/>
      <c r="JX8" s="5"/>
      <c r="JY8" s="5"/>
      <c r="JZ8" s="5"/>
      <c r="KA8" s="5"/>
      <c r="KB8" s="5"/>
      <c r="KC8" s="5"/>
      <c r="KD8" s="5"/>
      <c r="KE8" s="5"/>
      <c r="KF8" s="5"/>
      <c r="KG8" s="5"/>
      <c r="KH8" s="287" t="s">
        <v>62</v>
      </c>
      <c r="KI8" s="287"/>
      <c r="KJ8" s="287"/>
      <c r="KK8" s="287"/>
      <c r="KL8" s="287"/>
      <c r="KM8" s="287"/>
      <c r="KN8" s="287"/>
      <c r="KO8" s="287"/>
      <c r="KP8" s="5"/>
      <c r="KQ8" s="5" t="s">
        <v>64</v>
      </c>
      <c r="KR8" s="292"/>
      <c r="KS8" s="292"/>
      <c r="KT8" s="292"/>
      <c r="KU8" s="5" t="s">
        <v>65</v>
      </c>
      <c r="KV8" s="5"/>
      <c r="KW8" s="5"/>
      <c r="KX8" s="5"/>
      <c r="KY8" s="5"/>
      <c r="KZ8" s="5"/>
      <c r="LA8" s="5"/>
      <c r="LB8" s="5"/>
      <c r="LC8" s="5"/>
      <c r="LD8" s="5"/>
      <c r="LE8" s="5"/>
      <c r="LF8" s="5"/>
      <c r="LG8" s="5"/>
      <c r="LH8" s="5"/>
      <c r="LI8" s="5"/>
      <c r="LJ8" s="5"/>
      <c r="LK8" s="5"/>
      <c r="LL8" s="5"/>
      <c r="LM8" s="5"/>
      <c r="LN8" s="5"/>
      <c r="LO8" s="5"/>
      <c r="LP8" s="5"/>
      <c r="LQ8" s="5"/>
      <c r="LR8" s="287" t="s">
        <v>62</v>
      </c>
      <c r="LS8" s="287"/>
      <c r="LT8" s="287"/>
      <c r="LU8" s="287"/>
      <c r="LV8" s="287"/>
      <c r="LW8" s="287"/>
      <c r="LX8" s="287"/>
      <c r="LY8" s="287"/>
      <c r="LZ8" s="5"/>
      <c r="MA8" s="5" t="s">
        <v>64</v>
      </c>
      <c r="MB8" s="292"/>
      <c r="MC8" s="292"/>
      <c r="MD8" s="292"/>
      <c r="ME8" s="5" t="s">
        <v>65</v>
      </c>
      <c r="MF8" s="5"/>
      <c r="MG8" s="5"/>
      <c r="MH8" s="5"/>
      <c r="MI8" s="5"/>
      <c r="MJ8" s="5"/>
      <c r="MK8" s="5"/>
      <c r="ML8" s="5"/>
      <c r="MM8" s="5"/>
      <c r="MN8" s="5"/>
      <c r="MO8" s="5"/>
      <c r="MP8" s="5"/>
      <c r="MQ8" s="5"/>
      <c r="MR8" s="5"/>
      <c r="MS8" s="5"/>
      <c r="MT8" s="5"/>
      <c r="MU8" s="5"/>
      <c r="MV8" s="5"/>
      <c r="MW8" s="5"/>
      <c r="MX8" s="5"/>
      <c r="MY8" s="5"/>
      <c r="MZ8" s="5"/>
      <c r="NA8" s="5"/>
      <c r="NB8" s="287" t="s">
        <v>62</v>
      </c>
      <c r="NC8" s="287"/>
      <c r="ND8" s="287"/>
      <c r="NE8" s="287"/>
      <c r="NF8" s="287"/>
      <c r="NG8" s="287"/>
      <c r="NH8" s="287"/>
      <c r="NI8" s="287"/>
      <c r="NJ8" s="5"/>
      <c r="NK8" s="5" t="s">
        <v>64</v>
      </c>
      <c r="NL8" s="292"/>
      <c r="NM8" s="292"/>
      <c r="NN8" s="292"/>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287" t="s">
        <v>63</v>
      </c>
      <c r="I9" s="287"/>
      <c r="J9" s="287"/>
      <c r="K9" s="287"/>
      <c r="L9" s="287"/>
      <c r="M9" s="287"/>
      <c r="N9" s="287"/>
      <c r="O9" s="287"/>
      <c r="P9" s="5"/>
      <c r="Q9" s="5" t="s">
        <v>64</v>
      </c>
      <c r="R9" s="292"/>
      <c r="S9" s="292"/>
      <c r="T9" s="292"/>
      <c r="U9" s="5" t="s">
        <v>65</v>
      </c>
      <c r="V9" s="5"/>
      <c r="W9" s="5"/>
      <c r="X9" s="5"/>
      <c r="Y9" s="5"/>
      <c r="Z9" s="5"/>
      <c r="AA9" s="5"/>
      <c r="AB9" s="5"/>
      <c r="AC9" s="5"/>
      <c r="AD9" s="5"/>
      <c r="AE9" s="5"/>
      <c r="AF9" s="5"/>
      <c r="AG9" s="5"/>
      <c r="AH9" s="5"/>
      <c r="AI9" s="5"/>
      <c r="AJ9" s="5"/>
      <c r="AK9" s="5"/>
      <c r="AL9" s="141"/>
      <c r="AQ9" s="141"/>
      <c r="AR9" s="5"/>
      <c r="AS9" s="5"/>
      <c r="AT9" s="5"/>
      <c r="AU9" s="5"/>
      <c r="AV9" s="5"/>
      <c r="AW9" s="5"/>
      <c r="AX9" s="5"/>
      <c r="AY9" s="287" t="s">
        <v>63</v>
      </c>
      <c r="AZ9" s="287"/>
      <c r="BA9" s="287"/>
      <c r="BB9" s="287"/>
      <c r="BC9" s="287"/>
      <c r="BD9" s="287"/>
      <c r="BE9" s="287"/>
      <c r="BF9" s="287"/>
      <c r="BG9" s="5"/>
      <c r="BH9" s="5" t="s">
        <v>64</v>
      </c>
      <c r="BI9" s="292"/>
      <c r="BJ9" s="292"/>
      <c r="BK9" s="292"/>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287" t="s">
        <v>63</v>
      </c>
      <c r="CR9" s="287"/>
      <c r="CS9" s="287"/>
      <c r="CT9" s="287"/>
      <c r="CU9" s="287"/>
      <c r="CV9" s="287"/>
      <c r="CW9" s="287"/>
      <c r="CX9" s="287"/>
      <c r="CY9" s="5"/>
      <c r="CZ9" s="5" t="s">
        <v>64</v>
      </c>
      <c r="DA9" s="292"/>
      <c r="DB9" s="292"/>
      <c r="DC9" s="292"/>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287" t="s">
        <v>63</v>
      </c>
      <c r="EI9" s="287"/>
      <c r="EJ9" s="287"/>
      <c r="EK9" s="287"/>
      <c r="EL9" s="287"/>
      <c r="EM9" s="287"/>
      <c r="EN9" s="287"/>
      <c r="EO9" s="287"/>
      <c r="EP9" s="5"/>
      <c r="EQ9" s="5" t="s">
        <v>64</v>
      </c>
      <c r="ER9" s="292"/>
      <c r="ES9" s="292"/>
      <c r="ET9" s="292"/>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287" t="s">
        <v>63</v>
      </c>
      <c r="FY9" s="287"/>
      <c r="FZ9" s="287"/>
      <c r="GA9" s="287"/>
      <c r="GB9" s="287"/>
      <c r="GC9" s="287"/>
      <c r="GD9" s="287"/>
      <c r="GE9" s="287"/>
      <c r="GF9" s="5"/>
      <c r="GG9" s="5" t="s">
        <v>64</v>
      </c>
      <c r="GH9" s="292"/>
      <c r="GI9" s="292"/>
      <c r="GJ9" s="292"/>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287" t="s">
        <v>63</v>
      </c>
      <c r="HO9" s="287"/>
      <c r="HP9" s="287"/>
      <c r="HQ9" s="287"/>
      <c r="HR9" s="287"/>
      <c r="HS9" s="287"/>
      <c r="HT9" s="287"/>
      <c r="HU9" s="287"/>
      <c r="HV9" s="5"/>
      <c r="HW9" s="5" t="s">
        <v>64</v>
      </c>
      <c r="HX9" s="292"/>
      <c r="HY9" s="292"/>
      <c r="HZ9" s="292"/>
      <c r="IA9" s="5" t="s">
        <v>65</v>
      </c>
      <c r="IB9" s="5"/>
      <c r="IC9" s="5"/>
      <c r="ID9" s="5"/>
      <c r="IE9" s="5"/>
      <c r="IF9" s="5"/>
      <c r="IG9" s="5"/>
      <c r="IH9" s="5"/>
      <c r="II9" s="5"/>
      <c r="IJ9" s="5"/>
      <c r="IK9" s="5"/>
      <c r="IL9" s="5"/>
      <c r="IM9" s="5"/>
      <c r="IN9" s="5"/>
      <c r="IO9" s="5"/>
      <c r="IP9" s="5"/>
      <c r="IQ9" s="5"/>
      <c r="IR9" s="5"/>
      <c r="IS9" s="5"/>
      <c r="IT9" s="5"/>
      <c r="IU9" s="5"/>
      <c r="IV9" s="5"/>
      <c r="IW9" s="5"/>
      <c r="IX9" s="287" t="s">
        <v>63</v>
      </c>
      <c r="IY9" s="287"/>
      <c r="IZ9" s="287"/>
      <c r="JA9" s="287"/>
      <c r="JB9" s="287"/>
      <c r="JC9" s="287"/>
      <c r="JD9" s="287"/>
      <c r="JE9" s="287"/>
      <c r="JF9" s="5"/>
      <c r="JG9" s="5" t="s">
        <v>64</v>
      </c>
      <c r="JH9" s="292"/>
      <c r="JI9" s="292"/>
      <c r="JJ9" s="292"/>
      <c r="JK9" s="5" t="s">
        <v>65</v>
      </c>
      <c r="JL9" s="5"/>
      <c r="JM9" s="5"/>
      <c r="JN9" s="5"/>
      <c r="JO9" s="5"/>
      <c r="JP9" s="5"/>
      <c r="JQ9" s="5"/>
      <c r="JR9" s="5"/>
      <c r="JS9" s="5"/>
      <c r="JT9" s="5"/>
      <c r="JU9" s="5"/>
      <c r="JV9" s="5"/>
      <c r="JW9" s="5"/>
      <c r="JX9" s="5"/>
      <c r="JY9" s="5"/>
      <c r="JZ9" s="5"/>
      <c r="KA9" s="5"/>
      <c r="KB9" s="5"/>
      <c r="KC9" s="5"/>
      <c r="KD9" s="5"/>
      <c r="KE9" s="5"/>
      <c r="KF9" s="5"/>
      <c r="KG9" s="5"/>
      <c r="KH9" s="287" t="s">
        <v>63</v>
      </c>
      <c r="KI9" s="287"/>
      <c r="KJ9" s="287"/>
      <c r="KK9" s="287"/>
      <c r="KL9" s="287"/>
      <c r="KM9" s="287"/>
      <c r="KN9" s="287"/>
      <c r="KO9" s="287"/>
      <c r="KP9" s="5"/>
      <c r="KQ9" s="5" t="s">
        <v>64</v>
      </c>
      <c r="KR9" s="292"/>
      <c r="KS9" s="292"/>
      <c r="KT9" s="292"/>
      <c r="KU9" s="5" t="s">
        <v>65</v>
      </c>
      <c r="KV9" s="5"/>
      <c r="KW9" s="5"/>
      <c r="KX9" s="5"/>
      <c r="KY9" s="5"/>
      <c r="KZ9" s="5"/>
      <c r="LA9" s="5"/>
      <c r="LB9" s="5"/>
      <c r="LC9" s="5"/>
      <c r="LD9" s="5"/>
      <c r="LE9" s="5"/>
      <c r="LF9" s="5"/>
      <c r="LG9" s="5"/>
      <c r="LH9" s="5"/>
      <c r="LI9" s="5"/>
      <c r="LJ9" s="5"/>
      <c r="LK9" s="5"/>
      <c r="LL9" s="5"/>
      <c r="LM9" s="5"/>
      <c r="LN9" s="5"/>
      <c r="LO9" s="5"/>
      <c r="LP9" s="5"/>
      <c r="LQ9" s="5"/>
      <c r="LR9" s="287" t="s">
        <v>63</v>
      </c>
      <c r="LS9" s="287"/>
      <c r="LT9" s="287"/>
      <c r="LU9" s="287"/>
      <c r="LV9" s="287"/>
      <c r="LW9" s="287"/>
      <c r="LX9" s="287"/>
      <c r="LY9" s="287"/>
      <c r="LZ9" s="5"/>
      <c r="MA9" s="5" t="s">
        <v>64</v>
      </c>
      <c r="MB9" s="292"/>
      <c r="MC9" s="292"/>
      <c r="MD9" s="292"/>
      <c r="ME9" s="5" t="s">
        <v>65</v>
      </c>
      <c r="MF9" s="5"/>
      <c r="MG9" s="5"/>
      <c r="MH9" s="5"/>
      <c r="MI9" s="5"/>
      <c r="MJ9" s="5"/>
      <c r="MK9" s="5"/>
      <c r="ML9" s="5"/>
      <c r="MM9" s="5"/>
      <c r="MN9" s="5"/>
      <c r="MO9" s="5"/>
      <c r="MP9" s="5"/>
      <c r="MQ9" s="5"/>
      <c r="MR9" s="5"/>
      <c r="MS9" s="5"/>
      <c r="MT9" s="5"/>
      <c r="MU9" s="5"/>
      <c r="MV9" s="5"/>
      <c r="MW9" s="5"/>
      <c r="MX9" s="5"/>
      <c r="MY9" s="5"/>
      <c r="MZ9" s="5"/>
      <c r="NA9" s="5"/>
      <c r="NB9" s="287" t="s">
        <v>63</v>
      </c>
      <c r="NC9" s="287"/>
      <c r="ND9" s="287"/>
      <c r="NE9" s="287"/>
      <c r="NF9" s="287"/>
      <c r="NG9" s="287"/>
      <c r="NH9" s="287"/>
      <c r="NI9" s="287"/>
      <c r="NJ9" s="5"/>
      <c r="NK9" s="5" t="s">
        <v>64</v>
      </c>
      <c r="NL9" s="292"/>
      <c r="NM9" s="292"/>
      <c r="NN9" s="292"/>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287" t="s">
        <v>66</v>
      </c>
      <c r="B12" s="287"/>
      <c r="C12" s="287"/>
      <c r="D12" s="287"/>
      <c r="E12" s="287"/>
      <c r="F12" s="287"/>
      <c r="G12" s="287"/>
      <c r="H12" s="287"/>
      <c r="I12" s="287"/>
      <c r="J12" s="287"/>
      <c r="K12" s="28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287" t="s">
        <v>66</v>
      </c>
      <c r="AS12" s="287"/>
      <c r="AT12" s="287"/>
      <c r="AU12" s="287"/>
      <c r="AV12" s="287"/>
      <c r="AW12" s="287"/>
      <c r="AX12" s="287"/>
      <c r="AY12" s="287"/>
      <c r="AZ12" s="287"/>
      <c r="BA12" s="287"/>
      <c r="BB12" s="287"/>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287" t="s">
        <v>66</v>
      </c>
      <c r="CK12" s="287"/>
      <c r="CL12" s="287"/>
      <c r="CM12" s="287"/>
      <c r="CN12" s="287"/>
      <c r="CO12" s="287"/>
      <c r="CP12" s="287"/>
      <c r="CQ12" s="287"/>
      <c r="CR12" s="287"/>
      <c r="CS12" s="287"/>
      <c r="CT12" s="287"/>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287" t="s">
        <v>66</v>
      </c>
      <c r="EB12" s="287"/>
      <c r="EC12" s="287"/>
      <c r="ED12" s="287"/>
      <c r="EE12" s="287"/>
      <c r="EF12" s="287"/>
      <c r="EG12" s="287"/>
      <c r="EH12" s="287"/>
      <c r="EI12" s="287"/>
      <c r="EJ12" s="287"/>
      <c r="EK12" s="287"/>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287" t="s">
        <v>66</v>
      </c>
      <c r="FR12" s="287"/>
      <c r="FS12" s="287"/>
      <c r="FT12" s="287"/>
      <c r="FU12" s="287"/>
      <c r="FV12" s="287"/>
      <c r="FW12" s="287"/>
      <c r="FX12" s="287"/>
      <c r="FY12" s="287"/>
      <c r="FZ12" s="287"/>
      <c r="GA12" s="287"/>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287" t="s">
        <v>66</v>
      </c>
      <c r="HH12" s="287"/>
      <c r="HI12" s="287"/>
      <c r="HJ12" s="287"/>
      <c r="HK12" s="287"/>
      <c r="HL12" s="287"/>
      <c r="HM12" s="287"/>
      <c r="HN12" s="287"/>
      <c r="HO12" s="287"/>
      <c r="HP12" s="287"/>
      <c r="HQ12" s="287"/>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287" t="s">
        <v>66</v>
      </c>
      <c r="IR12" s="287"/>
      <c r="IS12" s="287"/>
      <c r="IT12" s="287"/>
      <c r="IU12" s="287"/>
      <c r="IV12" s="287"/>
      <c r="IW12" s="287"/>
      <c r="IX12" s="287"/>
      <c r="IY12" s="287"/>
      <c r="IZ12" s="287"/>
      <c r="JA12" s="287"/>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287" t="s">
        <v>66</v>
      </c>
      <c r="KB12" s="287"/>
      <c r="KC12" s="287"/>
      <c r="KD12" s="287"/>
      <c r="KE12" s="287"/>
      <c r="KF12" s="287"/>
      <c r="KG12" s="287"/>
      <c r="KH12" s="287"/>
      <c r="KI12" s="287"/>
      <c r="KJ12" s="287"/>
      <c r="KK12" s="287"/>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287" t="s">
        <v>66</v>
      </c>
      <c r="LL12" s="287"/>
      <c r="LM12" s="287"/>
      <c r="LN12" s="287"/>
      <c r="LO12" s="287"/>
      <c r="LP12" s="287"/>
      <c r="LQ12" s="287"/>
      <c r="LR12" s="287"/>
      <c r="LS12" s="287"/>
      <c r="LT12" s="287"/>
      <c r="LU12" s="287"/>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287" t="s">
        <v>66</v>
      </c>
      <c r="MV12" s="287"/>
      <c r="MW12" s="287"/>
      <c r="MX12" s="287"/>
      <c r="MY12" s="287"/>
      <c r="MZ12" s="287"/>
      <c r="NA12" s="287"/>
      <c r="NB12" s="287"/>
      <c r="NC12" s="287"/>
      <c r="ND12" s="287"/>
      <c r="NE12" s="287"/>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287" t="s">
        <v>67</v>
      </c>
      <c r="C13" s="287"/>
      <c r="D13" s="287"/>
      <c r="E13" s="287"/>
      <c r="F13" s="287"/>
      <c r="G13" s="5"/>
      <c r="H13" s="5"/>
      <c r="I13" s="5"/>
      <c r="J13" s="5" t="s">
        <v>64</v>
      </c>
      <c r="K13" s="297"/>
      <c r="L13" s="297"/>
      <c r="M13" s="297"/>
      <c r="N13" s="297"/>
      <c r="O13" s="297"/>
      <c r="P13" s="297"/>
      <c r="Q13" s="297"/>
      <c r="R13" s="5" t="s">
        <v>65</v>
      </c>
      <c r="S13" s="5" t="s">
        <v>64</v>
      </c>
      <c r="T13" s="297"/>
      <c r="U13" s="297"/>
      <c r="V13" s="297"/>
      <c r="W13" s="297"/>
      <c r="X13" s="297"/>
      <c r="Y13" s="297"/>
      <c r="Z13" s="297"/>
      <c r="AA13" s="5" t="s">
        <v>65</v>
      </c>
      <c r="AB13" s="5" t="s">
        <v>64</v>
      </c>
      <c r="AC13" s="297"/>
      <c r="AD13" s="297"/>
      <c r="AE13" s="297"/>
      <c r="AF13" s="297"/>
      <c r="AG13" s="297"/>
      <c r="AH13" s="297"/>
      <c r="AI13" s="297"/>
      <c r="AJ13" s="5" t="s">
        <v>65</v>
      </c>
      <c r="AK13" s="5"/>
      <c r="AL13" s="141"/>
      <c r="AQ13" s="141"/>
      <c r="AR13" s="5"/>
      <c r="AS13" s="287" t="s">
        <v>67</v>
      </c>
      <c r="AT13" s="287"/>
      <c r="AU13" s="287"/>
      <c r="AV13" s="287"/>
      <c r="AW13" s="287"/>
      <c r="AX13" s="5"/>
      <c r="AY13" s="5"/>
      <c r="AZ13" s="5"/>
      <c r="BA13" s="5" t="s">
        <v>64</v>
      </c>
      <c r="BB13" s="297"/>
      <c r="BC13" s="297"/>
      <c r="BD13" s="297"/>
      <c r="BE13" s="297"/>
      <c r="BF13" s="297"/>
      <c r="BG13" s="297"/>
      <c r="BH13" s="297"/>
      <c r="BI13" s="5" t="s">
        <v>65</v>
      </c>
      <c r="BJ13" s="5" t="s">
        <v>64</v>
      </c>
      <c r="BK13" s="297"/>
      <c r="BL13" s="297"/>
      <c r="BM13" s="297"/>
      <c r="BN13" s="297"/>
      <c r="BO13" s="297"/>
      <c r="BP13" s="297"/>
      <c r="BQ13" s="297"/>
      <c r="BR13" s="5" t="s">
        <v>65</v>
      </c>
      <c r="BS13" s="5" t="s">
        <v>64</v>
      </c>
      <c r="BT13" s="297"/>
      <c r="BU13" s="297"/>
      <c r="BV13" s="297"/>
      <c r="BW13" s="297"/>
      <c r="BX13" s="297"/>
      <c r="BY13" s="297"/>
      <c r="BZ13" s="297"/>
      <c r="CA13" s="5" t="s">
        <v>65</v>
      </c>
      <c r="CB13" s="5"/>
      <c r="CC13" s="141"/>
      <c r="CD13" s="259"/>
      <c r="CE13" s="259"/>
      <c r="CF13" s="259"/>
      <c r="CG13" s="259"/>
      <c r="CH13" s="141"/>
      <c r="CI13" s="5"/>
      <c r="CJ13" s="5"/>
      <c r="CK13" s="287" t="s">
        <v>67</v>
      </c>
      <c r="CL13" s="287"/>
      <c r="CM13" s="287"/>
      <c r="CN13" s="287"/>
      <c r="CO13" s="287"/>
      <c r="CP13" s="5"/>
      <c r="CQ13" s="5"/>
      <c r="CR13" s="5"/>
      <c r="CS13" s="5" t="s">
        <v>64</v>
      </c>
      <c r="CT13" s="297"/>
      <c r="CU13" s="297"/>
      <c r="CV13" s="297"/>
      <c r="CW13" s="297"/>
      <c r="CX13" s="297"/>
      <c r="CY13" s="297"/>
      <c r="CZ13" s="297"/>
      <c r="DA13" s="5" t="s">
        <v>65</v>
      </c>
      <c r="DB13" s="5" t="s">
        <v>64</v>
      </c>
      <c r="DC13" s="297"/>
      <c r="DD13" s="297"/>
      <c r="DE13" s="297"/>
      <c r="DF13" s="297"/>
      <c r="DG13" s="297"/>
      <c r="DH13" s="297"/>
      <c r="DI13" s="297"/>
      <c r="DJ13" s="5" t="s">
        <v>65</v>
      </c>
      <c r="DK13" s="5" t="s">
        <v>64</v>
      </c>
      <c r="DL13" s="297"/>
      <c r="DM13" s="297"/>
      <c r="DN13" s="297"/>
      <c r="DO13" s="297"/>
      <c r="DP13" s="297"/>
      <c r="DQ13" s="297"/>
      <c r="DR13" s="297"/>
      <c r="DS13" s="5" t="s">
        <v>65</v>
      </c>
      <c r="DT13" s="5"/>
      <c r="DU13" s="266"/>
      <c r="DV13" s="266"/>
      <c r="DW13" s="266"/>
      <c r="DX13" s="266"/>
      <c r="DY13" s="266"/>
      <c r="DZ13" s="5"/>
      <c r="EA13" s="5"/>
      <c r="EB13" s="287" t="s">
        <v>67</v>
      </c>
      <c r="EC13" s="287"/>
      <c r="ED13" s="287"/>
      <c r="EE13" s="287"/>
      <c r="EF13" s="287"/>
      <c r="EG13" s="5"/>
      <c r="EH13" s="5"/>
      <c r="EI13" s="5"/>
      <c r="EJ13" s="5" t="s">
        <v>64</v>
      </c>
      <c r="EK13" s="297"/>
      <c r="EL13" s="297"/>
      <c r="EM13" s="297"/>
      <c r="EN13" s="297"/>
      <c r="EO13" s="297"/>
      <c r="EP13" s="297"/>
      <c r="EQ13" s="297"/>
      <c r="ER13" s="5" t="s">
        <v>65</v>
      </c>
      <c r="ES13" s="5" t="s">
        <v>64</v>
      </c>
      <c r="ET13" s="297"/>
      <c r="EU13" s="297"/>
      <c r="EV13" s="297"/>
      <c r="EW13" s="297"/>
      <c r="EX13" s="297"/>
      <c r="EY13" s="297"/>
      <c r="EZ13" s="297"/>
      <c r="FA13" s="5" t="s">
        <v>65</v>
      </c>
      <c r="FB13" s="5" t="s">
        <v>64</v>
      </c>
      <c r="FC13" s="297"/>
      <c r="FD13" s="297"/>
      <c r="FE13" s="297"/>
      <c r="FF13" s="297"/>
      <c r="FG13" s="297"/>
      <c r="FH13" s="297"/>
      <c r="FI13" s="297"/>
      <c r="FJ13" s="5" t="s">
        <v>65</v>
      </c>
      <c r="FK13" s="5"/>
      <c r="FL13" s="266"/>
      <c r="FM13" s="266"/>
      <c r="FN13" s="266"/>
      <c r="FO13" s="266"/>
      <c r="FP13" s="5"/>
      <c r="FQ13" s="5"/>
      <c r="FR13" s="287" t="s">
        <v>67</v>
      </c>
      <c r="FS13" s="287"/>
      <c r="FT13" s="287"/>
      <c r="FU13" s="287"/>
      <c r="FV13" s="287"/>
      <c r="FW13" s="5"/>
      <c r="FX13" s="5"/>
      <c r="FY13" s="5"/>
      <c r="FZ13" s="5" t="s">
        <v>64</v>
      </c>
      <c r="GA13" s="297"/>
      <c r="GB13" s="297"/>
      <c r="GC13" s="297"/>
      <c r="GD13" s="297"/>
      <c r="GE13" s="297"/>
      <c r="GF13" s="297"/>
      <c r="GG13" s="297"/>
      <c r="GH13" s="5" t="s">
        <v>65</v>
      </c>
      <c r="GI13" s="5" t="s">
        <v>64</v>
      </c>
      <c r="GJ13" s="297"/>
      <c r="GK13" s="297"/>
      <c r="GL13" s="297"/>
      <c r="GM13" s="297"/>
      <c r="GN13" s="297"/>
      <c r="GO13" s="297"/>
      <c r="GP13" s="297"/>
      <c r="GQ13" s="5" t="s">
        <v>65</v>
      </c>
      <c r="GR13" s="5" t="s">
        <v>64</v>
      </c>
      <c r="GS13" s="297"/>
      <c r="GT13" s="297"/>
      <c r="GU13" s="297"/>
      <c r="GV13" s="297"/>
      <c r="GW13" s="297"/>
      <c r="GX13" s="297"/>
      <c r="GY13" s="297"/>
      <c r="GZ13" s="5" t="s">
        <v>65</v>
      </c>
      <c r="HA13" s="5"/>
      <c r="HB13" s="266"/>
      <c r="HC13" s="266"/>
      <c r="HD13" s="266"/>
      <c r="HE13" s="266"/>
      <c r="HF13" s="5"/>
      <c r="HG13" s="5"/>
      <c r="HH13" s="287" t="s">
        <v>67</v>
      </c>
      <c r="HI13" s="287"/>
      <c r="HJ13" s="287"/>
      <c r="HK13" s="287"/>
      <c r="HL13" s="287"/>
      <c r="HM13" s="5"/>
      <c r="HN13" s="5"/>
      <c r="HO13" s="5"/>
      <c r="HP13" s="5" t="s">
        <v>64</v>
      </c>
      <c r="HQ13" s="297"/>
      <c r="HR13" s="297"/>
      <c r="HS13" s="297"/>
      <c r="HT13" s="297"/>
      <c r="HU13" s="297"/>
      <c r="HV13" s="297"/>
      <c r="HW13" s="297"/>
      <c r="HX13" s="5" t="s">
        <v>65</v>
      </c>
      <c r="HY13" s="5" t="s">
        <v>64</v>
      </c>
      <c r="HZ13" s="297"/>
      <c r="IA13" s="297"/>
      <c r="IB13" s="297"/>
      <c r="IC13" s="297"/>
      <c r="ID13" s="297"/>
      <c r="IE13" s="297"/>
      <c r="IF13" s="297"/>
      <c r="IG13" s="5" t="s">
        <v>65</v>
      </c>
      <c r="IH13" s="5" t="s">
        <v>64</v>
      </c>
      <c r="II13" s="297"/>
      <c r="IJ13" s="297"/>
      <c r="IK13" s="297"/>
      <c r="IL13" s="297"/>
      <c r="IM13" s="297"/>
      <c r="IN13" s="297"/>
      <c r="IO13" s="297"/>
      <c r="IP13" s="5" t="s">
        <v>65</v>
      </c>
      <c r="IQ13" s="5"/>
      <c r="IR13" s="287" t="s">
        <v>67</v>
      </c>
      <c r="IS13" s="287"/>
      <c r="IT13" s="287"/>
      <c r="IU13" s="287"/>
      <c r="IV13" s="287"/>
      <c r="IW13" s="5"/>
      <c r="IX13" s="5"/>
      <c r="IY13" s="5"/>
      <c r="IZ13" s="5" t="s">
        <v>64</v>
      </c>
      <c r="JA13" s="297"/>
      <c r="JB13" s="297"/>
      <c r="JC13" s="297"/>
      <c r="JD13" s="297"/>
      <c r="JE13" s="297"/>
      <c r="JF13" s="297"/>
      <c r="JG13" s="297"/>
      <c r="JH13" s="5" t="s">
        <v>65</v>
      </c>
      <c r="JI13" s="5" t="s">
        <v>64</v>
      </c>
      <c r="JJ13" s="297"/>
      <c r="JK13" s="297"/>
      <c r="JL13" s="297"/>
      <c r="JM13" s="297"/>
      <c r="JN13" s="297"/>
      <c r="JO13" s="297"/>
      <c r="JP13" s="297"/>
      <c r="JQ13" s="5" t="s">
        <v>65</v>
      </c>
      <c r="JR13" s="5" t="s">
        <v>64</v>
      </c>
      <c r="JS13" s="297"/>
      <c r="JT13" s="297"/>
      <c r="JU13" s="297"/>
      <c r="JV13" s="297"/>
      <c r="JW13" s="297"/>
      <c r="JX13" s="297"/>
      <c r="JY13" s="297"/>
      <c r="JZ13" s="5" t="s">
        <v>65</v>
      </c>
      <c r="KA13" s="5"/>
      <c r="KB13" s="287" t="s">
        <v>67</v>
      </c>
      <c r="KC13" s="287"/>
      <c r="KD13" s="287"/>
      <c r="KE13" s="287"/>
      <c r="KF13" s="287"/>
      <c r="KG13" s="5"/>
      <c r="KH13" s="5"/>
      <c r="KI13" s="5"/>
      <c r="KJ13" s="5" t="s">
        <v>64</v>
      </c>
      <c r="KK13" s="297"/>
      <c r="KL13" s="297"/>
      <c r="KM13" s="297"/>
      <c r="KN13" s="297"/>
      <c r="KO13" s="297"/>
      <c r="KP13" s="297"/>
      <c r="KQ13" s="297"/>
      <c r="KR13" s="5" t="s">
        <v>65</v>
      </c>
      <c r="KS13" s="5" t="s">
        <v>64</v>
      </c>
      <c r="KT13" s="297"/>
      <c r="KU13" s="297"/>
      <c r="KV13" s="297"/>
      <c r="KW13" s="297"/>
      <c r="KX13" s="297"/>
      <c r="KY13" s="297"/>
      <c r="KZ13" s="297"/>
      <c r="LA13" s="5" t="s">
        <v>65</v>
      </c>
      <c r="LB13" s="5" t="s">
        <v>64</v>
      </c>
      <c r="LC13" s="297"/>
      <c r="LD13" s="297"/>
      <c r="LE13" s="297"/>
      <c r="LF13" s="297"/>
      <c r="LG13" s="297"/>
      <c r="LH13" s="297"/>
      <c r="LI13" s="297"/>
      <c r="LJ13" s="5" t="s">
        <v>65</v>
      </c>
      <c r="LK13" s="5"/>
      <c r="LL13" s="287" t="s">
        <v>67</v>
      </c>
      <c r="LM13" s="287"/>
      <c r="LN13" s="287"/>
      <c r="LO13" s="287"/>
      <c r="LP13" s="287"/>
      <c r="LQ13" s="5"/>
      <c r="LR13" s="5"/>
      <c r="LS13" s="5"/>
      <c r="LT13" s="5" t="s">
        <v>64</v>
      </c>
      <c r="LU13" s="297"/>
      <c r="LV13" s="297"/>
      <c r="LW13" s="297"/>
      <c r="LX13" s="297"/>
      <c r="LY13" s="297"/>
      <c r="LZ13" s="297"/>
      <c r="MA13" s="297"/>
      <c r="MB13" s="5" t="s">
        <v>65</v>
      </c>
      <c r="MC13" s="5" t="s">
        <v>64</v>
      </c>
      <c r="MD13" s="297"/>
      <c r="ME13" s="297"/>
      <c r="MF13" s="297"/>
      <c r="MG13" s="297"/>
      <c r="MH13" s="297"/>
      <c r="MI13" s="297"/>
      <c r="MJ13" s="297"/>
      <c r="MK13" s="5" t="s">
        <v>65</v>
      </c>
      <c r="ML13" s="5" t="s">
        <v>64</v>
      </c>
      <c r="MM13" s="297"/>
      <c r="MN13" s="297"/>
      <c r="MO13" s="297"/>
      <c r="MP13" s="297"/>
      <c r="MQ13" s="297"/>
      <c r="MR13" s="297"/>
      <c r="MS13" s="297"/>
      <c r="MT13" s="5" t="s">
        <v>65</v>
      </c>
      <c r="MU13" s="5"/>
      <c r="MV13" s="287" t="s">
        <v>67</v>
      </c>
      <c r="MW13" s="287"/>
      <c r="MX13" s="287"/>
      <c r="MY13" s="287"/>
      <c r="MZ13" s="287"/>
      <c r="NA13" s="5"/>
      <c r="NB13" s="5"/>
      <c r="NC13" s="5"/>
      <c r="ND13" s="5" t="s">
        <v>64</v>
      </c>
      <c r="NE13" s="297"/>
      <c r="NF13" s="297"/>
      <c r="NG13" s="297"/>
      <c r="NH13" s="297"/>
      <c r="NI13" s="297"/>
      <c r="NJ13" s="297"/>
      <c r="NK13" s="297"/>
      <c r="NL13" s="5" t="s">
        <v>65</v>
      </c>
      <c r="NM13" s="5" t="s">
        <v>64</v>
      </c>
      <c r="NN13" s="297"/>
      <c r="NO13" s="297"/>
      <c r="NP13" s="297"/>
      <c r="NQ13" s="297"/>
      <c r="NR13" s="297"/>
      <c r="NS13" s="297"/>
      <c r="NT13" s="297"/>
      <c r="NU13" s="5" t="s">
        <v>65</v>
      </c>
      <c r="NV13" s="5" t="s">
        <v>64</v>
      </c>
      <c r="NW13" s="297"/>
      <c r="NX13" s="297"/>
      <c r="NY13" s="297"/>
      <c r="NZ13" s="297"/>
      <c r="OA13" s="297"/>
      <c r="OB13" s="297"/>
      <c r="OC13" s="297"/>
      <c r="OD13" s="5" t="s">
        <v>65</v>
      </c>
    </row>
    <row r="14" spans="1:394" ht="15" customHeight="1">
      <c r="A14" s="5"/>
      <c r="B14" s="287" t="s">
        <v>68</v>
      </c>
      <c r="C14" s="287"/>
      <c r="D14" s="287"/>
      <c r="E14" s="287"/>
      <c r="F14" s="287"/>
      <c r="G14" s="5"/>
      <c r="H14" s="5"/>
      <c r="I14" s="5"/>
      <c r="J14" s="5"/>
      <c r="K14" s="287" t="s">
        <v>69</v>
      </c>
      <c r="L14" s="287"/>
      <c r="M14" s="287"/>
      <c r="N14" s="287"/>
      <c r="O14" s="287"/>
      <c r="P14" s="287"/>
      <c r="Q14" s="287"/>
      <c r="R14" s="287"/>
      <c r="S14" s="5"/>
      <c r="T14" s="287" t="s">
        <v>69</v>
      </c>
      <c r="U14" s="287"/>
      <c r="V14" s="287"/>
      <c r="W14" s="287"/>
      <c r="X14" s="287"/>
      <c r="Y14" s="287"/>
      <c r="Z14" s="287"/>
      <c r="AA14" s="287"/>
      <c r="AB14" s="5"/>
      <c r="AC14" s="287" t="s">
        <v>69</v>
      </c>
      <c r="AD14" s="287"/>
      <c r="AE14" s="287"/>
      <c r="AF14" s="287"/>
      <c r="AG14" s="287"/>
      <c r="AH14" s="287"/>
      <c r="AI14" s="287"/>
      <c r="AJ14" s="287"/>
      <c r="AK14" s="237"/>
      <c r="AL14" s="137"/>
      <c r="AM14" s="256" t="b">
        <v>0</v>
      </c>
      <c r="AN14" s="256" t="b">
        <v>0</v>
      </c>
      <c r="AO14" s="256" t="b">
        <v>0</v>
      </c>
      <c r="AP14" s="256"/>
      <c r="AQ14" s="137"/>
      <c r="AR14" s="5"/>
      <c r="AS14" s="287" t="s">
        <v>68</v>
      </c>
      <c r="AT14" s="287"/>
      <c r="AU14" s="287"/>
      <c r="AV14" s="287"/>
      <c r="AW14" s="287"/>
      <c r="AX14" s="5"/>
      <c r="AY14" s="5"/>
      <c r="AZ14" s="5"/>
      <c r="BA14" s="5"/>
      <c r="BB14" s="287" t="s">
        <v>69</v>
      </c>
      <c r="BC14" s="287"/>
      <c r="BD14" s="287"/>
      <c r="BE14" s="287"/>
      <c r="BF14" s="287"/>
      <c r="BG14" s="287"/>
      <c r="BH14" s="287"/>
      <c r="BI14" s="287"/>
      <c r="BJ14" s="5"/>
      <c r="BK14" s="287" t="s">
        <v>69</v>
      </c>
      <c r="BL14" s="287"/>
      <c r="BM14" s="287"/>
      <c r="BN14" s="287"/>
      <c r="BO14" s="287"/>
      <c r="BP14" s="287"/>
      <c r="BQ14" s="287"/>
      <c r="BR14" s="287"/>
      <c r="BS14" s="5"/>
      <c r="BT14" s="287" t="s">
        <v>69</v>
      </c>
      <c r="BU14" s="287"/>
      <c r="BV14" s="287"/>
      <c r="BW14" s="287"/>
      <c r="BX14" s="287"/>
      <c r="BY14" s="287"/>
      <c r="BZ14" s="287"/>
      <c r="CA14" s="287"/>
      <c r="CB14" s="237"/>
      <c r="CC14" s="137"/>
      <c r="CD14" s="256" t="b">
        <v>0</v>
      </c>
      <c r="CE14" s="256" t="b">
        <v>0</v>
      </c>
      <c r="CF14" s="256" t="b">
        <v>0</v>
      </c>
      <c r="CG14" s="256"/>
      <c r="CH14" s="137"/>
      <c r="CI14" s="126"/>
      <c r="CJ14" s="5"/>
      <c r="CK14" s="287" t="s">
        <v>68</v>
      </c>
      <c r="CL14" s="287"/>
      <c r="CM14" s="287"/>
      <c r="CN14" s="287"/>
      <c r="CO14" s="287"/>
      <c r="CP14" s="5"/>
      <c r="CQ14" s="5"/>
      <c r="CR14" s="5"/>
      <c r="CS14" s="5"/>
      <c r="CT14" s="287" t="s">
        <v>69</v>
      </c>
      <c r="CU14" s="287"/>
      <c r="CV14" s="287"/>
      <c r="CW14" s="287"/>
      <c r="CX14" s="287"/>
      <c r="CY14" s="287"/>
      <c r="CZ14" s="287"/>
      <c r="DA14" s="287"/>
      <c r="DB14" s="5"/>
      <c r="DC14" s="287" t="s">
        <v>69</v>
      </c>
      <c r="DD14" s="287"/>
      <c r="DE14" s="287"/>
      <c r="DF14" s="287"/>
      <c r="DG14" s="287"/>
      <c r="DH14" s="287"/>
      <c r="DI14" s="287"/>
      <c r="DJ14" s="287"/>
      <c r="DK14" s="5"/>
      <c r="DL14" s="287" t="s">
        <v>69</v>
      </c>
      <c r="DM14" s="287"/>
      <c r="DN14" s="287"/>
      <c r="DO14" s="287"/>
      <c r="DP14" s="287"/>
      <c r="DQ14" s="287"/>
      <c r="DR14" s="287"/>
      <c r="DS14" s="287"/>
      <c r="DT14" s="148"/>
      <c r="DU14" s="8" t="b">
        <v>0</v>
      </c>
      <c r="DV14" s="8" t="b">
        <v>0</v>
      </c>
      <c r="DW14" s="8" t="b">
        <v>0</v>
      </c>
      <c r="DX14" s="8"/>
      <c r="DY14" s="8"/>
      <c r="DZ14" s="148"/>
      <c r="EA14" s="5"/>
      <c r="EB14" s="287" t="s">
        <v>68</v>
      </c>
      <c r="EC14" s="287"/>
      <c r="ED14" s="287"/>
      <c r="EE14" s="287"/>
      <c r="EF14" s="287"/>
      <c r="EG14" s="5"/>
      <c r="EH14" s="5"/>
      <c r="EI14" s="5"/>
      <c r="EJ14" s="5"/>
      <c r="EK14" s="287" t="s">
        <v>69</v>
      </c>
      <c r="EL14" s="287"/>
      <c r="EM14" s="287"/>
      <c r="EN14" s="287"/>
      <c r="EO14" s="287"/>
      <c r="EP14" s="287"/>
      <c r="EQ14" s="287"/>
      <c r="ER14" s="287"/>
      <c r="ES14" s="5"/>
      <c r="ET14" s="287" t="s">
        <v>69</v>
      </c>
      <c r="EU14" s="287"/>
      <c r="EV14" s="287"/>
      <c r="EW14" s="287"/>
      <c r="EX14" s="287"/>
      <c r="EY14" s="287"/>
      <c r="EZ14" s="287"/>
      <c r="FA14" s="287"/>
      <c r="FB14" s="5"/>
      <c r="FC14" s="287" t="s">
        <v>69</v>
      </c>
      <c r="FD14" s="287"/>
      <c r="FE14" s="287"/>
      <c r="FF14" s="287"/>
      <c r="FG14" s="287"/>
      <c r="FH14" s="287"/>
      <c r="FI14" s="287"/>
      <c r="FJ14" s="287"/>
      <c r="FK14" s="186"/>
      <c r="FL14" s="8" t="b">
        <v>0</v>
      </c>
      <c r="FM14" s="8" t="b">
        <v>0</v>
      </c>
      <c r="FN14" s="8"/>
      <c r="FO14" s="8"/>
      <c r="FP14" s="186"/>
      <c r="FQ14" s="5"/>
      <c r="FR14" s="287" t="s">
        <v>68</v>
      </c>
      <c r="FS14" s="287"/>
      <c r="FT14" s="287"/>
      <c r="FU14" s="287"/>
      <c r="FV14" s="287"/>
      <c r="FW14" s="5"/>
      <c r="FX14" s="5"/>
      <c r="FY14" s="5"/>
      <c r="FZ14" s="5"/>
      <c r="GA14" s="287" t="s">
        <v>69</v>
      </c>
      <c r="GB14" s="287"/>
      <c r="GC14" s="287"/>
      <c r="GD14" s="287"/>
      <c r="GE14" s="287"/>
      <c r="GF14" s="287"/>
      <c r="GG14" s="287"/>
      <c r="GH14" s="287"/>
      <c r="GI14" s="5"/>
      <c r="GJ14" s="287" t="s">
        <v>69</v>
      </c>
      <c r="GK14" s="287"/>
      <c r="GL14" s="287"/>
      <c r="GM14" s="287"/>
      <c r="GN14" s="287"/>
      <c r="GO14" s="287"/>
      <c r="GP14" s="287"/>
      <c r="GQ14" s="287"/>
      <c r="GR14" s="5"/>
      <c r="GS14" s="287" t="s">
        <v>69</v>
      </c>
      <c r="GT14" s="287"/>
      <c r="GU14" s="287"/>
      <c r="GV14" s="287"/>
      <c r="GW14" s="287"/>
      <c r="GX14" s="287"/>
      <c r="GY14" s="287"/>
      <c r="GZ14" s="287"/>
      <c r="HA14" s="186"/>
      <c r="HB14" s="8"/>
      <c r="HC14" s="8"/>
      <c r="HD14" s="8"/>
      <c r="HE14" s="8"/>
      <c r="HF14" s="186"/>
      <c r="HG14" s="5"/>
      <c r="HH14" s="287" t="s">
        <v>68</v>
      </c>
      <c r="HI14" s="287"/>
      <c r="HJ14" s="287"/>
      <c r="HK14" s="287"/>
      <c r="HL14" s="287"/>
      <c r="HM14" s="5"/>
      <c r="HN14" s="5"/>
      <c r="HO14" s="5"/>
      <c r="HP14" s="5"/>
      <c r="HQ14" s="287" t="s">
        <v>69</v>
      </c>
      <c r="HR14" s="287"/>
      <c r="HS14" s="287"/>
      <c r="HT14" s="287"/>
      <c r="HU14" s="287"/>
      <c r="HV14" s="287"/>
      <c r="HW14" s="287"/>
      <c r="HX14" s="287"/>
      <c r="HY14" s="5"/>
      <c r="HZ14" s="287" t="s">
        <v>69</v>
      </c>
      <c r="IA14" s="287"/>
      <c r="IB14" s="287"/>
      <c r="IC14" s="287"/>
      <c r="ID14" s="287"/>
      <c r="IE14" s="287"/>
      <c r="IF14" s="287"/>
      <c r="IG14" s="287"/>
      <c r="IH14" s="5"/>
      <c r="II14" s="287" t="s">
        <v>69</v>
      </c>
      <c r="IJ14" s="287"/>
      <c r="IK14" s="287"/>
      <c r="IL14" s="287"/>
      <c r="IM14" s="287"/>
      <c r="IN14" s="287"/>
      <c r="IO14" s="287"/>
      <c r="IP14" s="287"/>
      <c r="IQ14" s="5"/>
      <c r="IR14" s="287" t="s">
        <v>68</v>
      </c>
      <c r="IS14" s="287"/>
      <c r="IT14" s="287"/>
      <c r="IU14" s="287"/>
      <c r="IV14" s="287"/>
      <c r="IW14" s="5"/>
      <c r="IX14" s="5"/>
      <c r="IY14" s="5"/>
      <c r="IZ14" s="5"/>
      <c r="JA14" s="287" t="s">
        <v>69</v>
      </c>
      <c r="JB14" s="287"/>
      <c r="JC14" s="287"/>
      <c r="JD14" s="287"/>
      <c r="JE14" s="287"/>
      <c r="JF14" s="287"/>
      <c r="JG14" s="287"/>
      <c r="JH14" s="287"/>
      <c r="JI14" s="5"/>
      <c r="JJ14" s="287" t="s">
        <v>69</v>
      </c>
      <c r="JK14" s="287"/>
      <c r="JL14" s="287"/>
      <c r="JM14" s="287"/>
      <c r="JN14" s="287"/>
      <c r="JO14" s="287"/>
      <c r="JP14" s="287"/>
      <c r="JQ14" s="287"/>
      <c r="JR14" s="5"/>
      <c r="JS14" s="287" t="s">
        <v>69</v>
      </c>
      <c r="JT14" s="287"/>
      <c r="JU14" s="287"/>
      <c r="JV14" s="287"/>
      <c r="JW14" s="287"/>
      <c r="JX14" s="287"/>
      <c r="JY14" s="287"/>
      <c r="JZ14" s="287"/>
      <c r="KA14" s="5"/>
      <c r="KB14" s="287" t="s">
        <v>68</v>
      </c>
      <c r="KC14" s="287"/>
      <c r="KD14" s="287"/>
      <c r="KE14" s="287"/>
      <c r="KF14" s="287"/>
      <c r="KG14" s="5"/>
      <c r="KH14" s="5"/>
      <c r="KI14" s="5"/>
      <c r="KJ14" s="5"/>
      <c r="KK14" s="287" t="s">
        <v>69</v>
      </c>
      <c r="KL14" s="287"/>
      <c r="KM14" s="287"/>
      <c r="KN14" s="287"/>
      <c r="KO14" s="287"/>
      <c r="KP14" s="287"/>
      <c r="KQ14" s="287"/>
      <c r="KR14" s="287"/>
      <c r="KS14" s="5"/>
      <c r="KT14" s="287" t="s">
        <v>69</v>
      </c>
      <c r="KU14" s="287"/>
      <c r="KV14" s="287"/>
      <c r="KW14" s="287"/>
      <c r="KX14" s="287"/>
      <c r="KY14" s="287"/>
      <c r="KZ14" s="287"/>
      <c r="LA14" s="287"/>
      <c r="LB14" s="5"/>
      <c r="LC14" s="287" t="s">
        <v>69</v>
      </c>
      <c r="LD14" s="287"/>
      <c r="LE14" s="287"/>
      <c r="LF14" s="287"/>
      <c r="LG14" s="287"/>
      <c r="LH14" s="287"/>
      <c r="LI14" s="287"/>
      <c r="LJ14" s="287"/>
      <c r="LK14" s="5"/>
      <c r="LL14" s="287" t="s">
        <v>68</v>
      </c>
      <c r="LM14" s="287"/>
      <c r="LN14" s="287"/>
      <c r="LO14" s="287"/>
      <c r="LP14" s="287"/>
      <c r="LQ14" s="5"/>
      <c r="LR14" s="5"/>
      <c r="LS14" s="5"/>
      <c r="LT14" s="5"/>
      <c r="LU14" s="287" t="s">
        <v>69</v>
      </c>
      <c r="LV14" s="287"/>
      <c r="LW14" s="287"/>
      <c r="LX14" s="287"/>
      <c r="LY14" s="287"/>
      <c r="LZ14" s="287"/>
      <c r="MA14" s="287"/>
      <c r="MB14" s="287"/>
      <c r="MC14" s="5"/>
      <c r="MD14" s="287" t="s">
        <v>69</v>
      </c>
      <c r="ME14" s="287"/>
      <c r="MF14" s="287"/>
      <c r="MG14" s="287"/>
      <c r="MH14" s="287"/>
      <c r="MI14" s="287"/>
      <c r="MJ14" s="287"/>
      <c r="MK14" s="287"/>
      <c r="ML14" s="5"/>
      <c r="MM14" s="287" t="s">
        <v>69</v>
      </c>
      <c r="MN14" s="287"/>
      <c r="MO14" s="287"/>
      <c r="MP14" s="287"/>
      <c r="MQ14" s="287"/>
      <c r="MR14" s="287"/>
      <c r="MS14" s="287"/>
      <c r="MT14" s="287"/>
      <c r="MU14" s="5"/>
      <c r="MV14" s="287" t="s">
        <v>68</v>
      </c>
      <c r="MW14" s="287"/>
      <c r="MX14" s="287"/>
      <c r="MY14" s="287"/>
      <c r="MZ14" s="287"/>
      <c r="NA14" s="5"/>
      <c r="NB14" s="5"/>
      <c r="NC14" s="5"/>
      <c r="ND14" s="5"/>
      <c r="NE14" s="287" t="s">
        <v>69</v>
      </c>
      <c r="NF14" s="287"/>
      <c r="NG14" s="287"/>
      <c r="NH14" s="287"/>
      <c r="NI14" s="287"/>
      <c r="NJ14" s="287"/>
      <c r="NK14" s="287"/>
      <c r="NL14" s="287"/>
      <c r="NM14" s="5"/>
      <c r="NN14" s="287" t="s">
        <v>69</v>
      </c>
      <c r="NO14" s="287"/>
      <c r="NP14" s="287"/>
      <c r="NQ14" s="287"/>
      <c r="NR14" s="287"/>
      <c r="NS14" s="287"/>
      <c r="NT14" s="287"/>
      <c r="NU14" s="287"/>
      <c r="NV14" s="5"/>
      <c r="NW14" s="287" t="s">
        <v>69</v>
      </c>
      <c r="NX14" s="287"/>
      <c r="NY14" s="287"/>
      <c r="NZ14" s="287"/>
      <c r="OA14" s="287"/>
      <c r="OB14" s="287"/>
      <c r="OC14" s="287"/>
      <c r="OD14" s="287"/>
    </row>
    <row r="15" spans="1:394" ht="31.5" customHeight="1">
      <c r="A15" s="5"/>
      <c r="B15" s="5"/>
      <c r="C15" s="5"/>
      <c r="D15" s="5"/>
      <c r="E15" s="5"/>
      <c r="F15" s="5"/>
      <c r="G15" s="5"/>
      <c r="H15" s="5"/>
      <c r="I15" s="5"/>
      <c r="J15" s="5"/>
      <c r="K15" s="295" t="s">
        <v>75</v>
      </c>
      <c r="L15" s="287"/>
      <c r="M15" s="287"/>
      <c r="N15" s="287"/>
      <c r="O15" s="287"/>
      <c r="P15" s="287"/>
      <c r="Q15" s="287"/>
      <c r="R15" s="287"/>
      <c r="S15" s="5"/>
      <c r="T15" s="295" t="s">
        <v>75</v>
      </c>
      <c r="U15" s="287"/>
      <c r="V15" s="287"/>
      <c r="W15" s="287"/>
      <c r="X15" s="287"/>
      <c r="Y15" s="287"/>
      <c r="Z15" s="287"/>
      <c r="AA15" s="287"/>
      <c r="AB15" s="5"/>
      <c r="AC15" s="295" t="s">
        <v>75</v>
      </c>
      <c r="AD15" s="295"/>
      <c r="AE15" s="295"/>
      <c r="AF15" s="295"/>
      <c r="AG15" s="295"/>
      <c r="AH15" s="295"/>
      <c r="AI15" s="295"/>
      <c r="AJ15" s="295"/>
      <c r="AK15" s="233"/>
      <c r="AL15" s="142"/>
      <c r="AM15" s="260" t="b">
        <v>0</v>
      </c>
      <c r="AN15" s="260" t="b">
        <v>0</v>
      </c>
      <c r="AO15" s="260" t="b">
        <v>0</v>
      </c>
      <c r="AP15" s="260"/>
      <c r="AQ15" s="142"/>
      <c r="AR15" s="5"/>
      <c r="AS15" s="5"/>
      <c r="AT15" s="5"/>
      <c r="AU15" s="5"/>
      <c r="AV15" s="5"/>
      <c r="AW15" s="5"/>
      <c r="AX15" s="5"/>
      <c r="AY15" s="5"/>
      <c r="AZ15" s="5"/>
      <c r="BA15" s="5"/>
      <c r="BB15" s="295" t="s">
        <v>75</v>
      </c>
      <c r="BC15" s="287"/>
      <c r="BD15" s="287"/>
      <c r="BE15" s="287"/>
      <c r="BF15" s="287"/>
      <c r="BG15" s="287"/>
      <c r="BH15" s="287"/>
      <c r="BI15" s="287"/>
      <c r="BJ15" s="5"/>
      <c r="BK15" s="295" t="s">
        <v>75</v>
      </c>
      <c r="BL15" s="287"/>
      <c r="BM15" s="287"/>
      <c r="BN15" s="287"/>
      <c r="BO15" s="287"/>
      <c r="BP15" s="287"/>
      <c r="BQ15" s="287"/>
      <c r="BR15" s="287"/>
      <c r="BS15" s="5"/>
      <c r="BT15" s="295" t="s">
        <v>75</v>
      </c>
      <c r="BU15" s="295"/>
      <c r="BV15" s="295"/>
      <c r="BW15" s="295"/>
      <c r="BX15" s="295"/>
      <c r="BY15" s="295"/>
      <c r="BZ15" s="295"/>
      <c r="CA15" s="295"/>
      <c r="CB15" s="233"/>
      <c r="CC15" s="142"/>
      <c r="CD15" s="260"/>
      <c r="CE15" s="260" t="b">
        <v>0</v>
      </c>
      <c r="CF15" s="260" t="b">
        <v>0</v>
      </c>
      <c r="CG15" s="260"/>
      <c r="CH15" s="142"/>
      <c r="CI15" s="127"/>
      <c r="CJ15" s="5"/>
      <c r="CK15" s="5"/>
      <c r="CL15" s="5"/>
      <c r="CM15" s="5"/>
      <c r="CN15" s="5"/>
      <c r="CO15" s="5"/>
      <c r="CP15" s="5"/>
      <c r="CQ15" s="5"/>
      <c r="CR15" s="5"/>
      <c r="CS15" s="5"/>
      <c r="CT15" s="295" t="s">
        <v>75</v>
      </c>
      <c r="CU15" s="287"/>
      <c r="CV15" s="287"/>
      <c r="CW15" s="287"/>
      <c r="CX15" s="287"/>
      <c r="CY15" s="287"/>
      <c r="CZ15" s="287"/>
      <c r="DA15" s="287"/>
      <c r="DB15" s="5"/>
      <c r="DC15" s="295" t="s">
        <v>75</v>
      </c>
      <c r="DD15" s="287"/>
      <c r="DE15" s="287"/>
      <c r="DF15" s="287"/>
      <c r="DG15" s="287"/>
      <c r="DH15" s="287"/>
      <c r="DI15" s="287"/>
      <c r="DJ15" s="287"/>
      <c r="DK15" s="5"/>
      <c r="DL15" s="295" t="s">
        <v>75</v>
      </c>
      <c r="DM15" s="295"/>
      <c r="DN15" s="295"/>
      <c r="DO15" s="295"/>
      <c r="DP15" s="295"/>
      <c r="DQ15" s="295"/>
      <c r="DR15" s="295"/>
      <c r="DS15" s="295"/>
      <c r="DT15" s="147"/>
      <c r="DU15" s="245" t="b">
        <v>0</v>
      </c>
      <c r="DV15" s="245" t="b">
        <v>0</v>
      </c>
      <c r="DW15" s="245" t="b">
        <v>0</v>
      </c>
      <c r="DX15" s="245"/>
      <c r="DY15" s="245"/>
      <c r="DZ15" s="147"/>
      <c r="EA15" s="5"/>
      <c r="EB15" s="5"/>
      <c r="EC15" s="5"/>
      <c r="ED15" s="5"/>
      <c r="EE15" s="5"/>
      <c r="EF15" s="5"/>
      <c r="EG15" s="5"/>
      <c r="EH15" s="5"/>
      <c r="EI15" s="5"/>
      <c r="EJ15" s="5"/>
      <c r="EK15" s="295" t="s">
        <v>75</v>
      </c>
      <c r="EL15" s="287"/>
      <c r="EM15" s="287"/>
      <c r="EN15" s="287"/>
      <c r="EO15" s="287"/>
      <c r="EP15" s="287"/>
      <c r="EQ15" s="287"/>
      <c r="ER15" s="287"/>
      <c r="ES15" s="5"/>
      <c r="ET15" s="295" t="s">
        <v>75</v>
      </c>
      <c r="EU15" s="287"/>
      <c r="EV15" s="287"/>
      <c r="EW15" s="287"/>
      <c r="EX15" s="287"/>
      <c r="EY15" s="287"/>
      <c r="EZ15" s="287"/>
      <c r="FA15" s="287"/>
      <c r="FB15" s="5"/>
      <c r="FC15" s="295" t="s">
        <v>75</v>
      </c>
      <c r="FD15" s="295"/>
      <c r="FE15" s="295"/>
      <c r="FF15" s="295"/>
      <c r="FG15" s="295"/>
      <c r="FH15" s="295"/>
      <c r="FI15" s="295"/>
      <c r="FJ15" s="295"/>
      <c r="FK15" s="185"/>
      <c r="FL15" s="245" t="b">
        <v>0</v>
      </c>
      <c r="FM15" s="245" t="b">
        <v>0</v>
      </c>
      <c r="FN15" s="245" t="b">
        <v>0</v>
      </c>
      <c r="FO15" s="245"/>
      <c r="FP15" s="185"/>
      <c r="FQ15" s="5"/>
      <c r="FR15" s="5"/>
      <c r="FS15" s="5"/>
      <c r="FT15" s="5"/>
      <c r="FU15" s="5"/>
      <c r="FV15" s="5"/>
      <c r="FW15" s="5"/>
      <c r="FX15" s="5"/>
      <c r="FY15" s="5"/>
      <c r="FZ15" s="5"/>
      <c r="GA15" s="295" t="s">
        <v>75</v>
      </c>
      <c r="GB15" s="287"/>
      <c r="GC15" s="287"/>
      <c r="GD15" s="287"/>
      <c r="GE15" s="287"/>
      <c r="GF15" s="287"/>
      <c r="GG15" s="287"/>
      <c r="GH15" s="287"/>
      <c r="GI15" s="5"/>
      <c r="GJ15" s="295" t="s">
        <v>75</v>
      </c>
      <c r="GK15" s="287"/>
      <c r="GL15" s="287"/>
      <c r="GM15" s="287"/>
      <c r="GN15" s="287"/>
      <c r="GO15" s="287"/>
      <c r="GP15" s="287"/>
      <c r="GQ15" s="287"/>
      <c r="GR15" s="5"/>
      <c r="GS15" s="295" t="s">
        <v>75</v>
      </c>
      <c r="GT15" s="295"/>
      <c r="GU15" s="295"/>
      <c r="GV15" s="295"/>
      <c r="GW15" s="295"/>
      <c r="GX15" s="295"/>
      <c r="GY15" s="295"/>
      <c r="GZ15" s="295"/>
      <c r="HA15" s="185"/>
      <c r="HB15" s="245"/>
      <c r="HC15" s="245"/>
      <c r="HD15" s="245"/>
      <c r="HE15" s="245"/>
      <c r="HF15" s="185"/>
      <c r="HG15" s="5"/>
      <c r="HH15" s="5"/>
      <c r="HI15" s="5"/>
      <c r="HJ15" s="5"/>
      <c r="HK15" s="5"/>
      <c r="HL15" s="5"/>
      <c r="HM15" s="5"/>
      <c r="HN15" s="5"/>
      <c r="HO15" s="5"/>
      <c r="HP15" s="5"/>
      <c r="HQ15" s="295" t="s">
        <v>75</v>
      </c>
      <c r="HR15" s="287"/>
      <c r="HS15" s="287"/>
      <c r="HT15" s="287"/>
      <c r="HU15" s="287"/>
      <c r="HV15" s="287"/>
      <c r="HW15" s="287"/>
      <c r="HX15" s="287"/>
      <c r="HY15" s="5"/>
      <c r="HZ15" s="295" t="s">
        <v>75</v>
      </c>
      <c r="IA15" s="287"/>
      <c r="IB15" s="287"/>
      <c r="IC15" s="287"/>
      <c r="ID15" s="287"/>
      <c r="IE15" s="287"/>
      <c r="IF15" s="287"/>
      <c r="IG15" s="287"/>
      <c r="IH15" s="5"/>
      <c r="II15" s="295" t="s">
        <v>75</v>
      </c>
      <c r="IJ15" s="295"/>
      <c r="IK15" s="295"/>
      <c r="IL15" s="295"/>
      <c r="IM15" s="295"/>
      <c r="IN15" s="295"/>
      <c r="IO15" s="295"/>
      <c r="IP15" s="295"/>
      <c r="IQ15" s="5"/>
      <c r="IR15" s="5"/>
      <c r="IS15" s="5"/>
      <c r="IT15" s="5"/>
      <c r="IU15" s="5"/>
      <c r="IV15" s="5"/>
      <c r="IW15" s="5"/>
      <c r="IX15" s="5"/>
      <c r="IY15" s="5"/>
      <c r="IZ15" s="5"/>
      <c r="JA15" s="295" t="s">
        <v>75</v>
      </c>
      <c r="JB15" s="287"/>
      <c r="JC15" s="287"/>
      <c r="JD15" s="287"/>
      <c r="JE15" s="287"/>
      <c r="JF15" s="287"/>
      <c r="JG15" s="287"/>
      <c r="JH15" s="287"/>
      <c r="JI15" s="5"/>
      <c r="JJ15" s="295" t="s">
        <v>75</v>
      </c>
      <c r="JK15" s="287"/>
      <c r="JL15" s="287"/>
      <c r="JM15" s="287"/>
      <c r="JN15" s="287"/>
      <c r="JO15" s="287"/>
      <c r="JP15" s="287"/>
      <c r="JQ15" s="287"/>
      <c r="JR15" s="5"/>
      <c r="JS15" s="295" t="s">
        <v>75</v>
      </c>
      <c r="JT15" s="295"/>
      <c r="JU15" s="295"/>
      <c r="JV15" s="295"/>
      <c r="JW15" s="295"/>
      <c r="JX15" s="295"/>
      <c r="JY15" s="295"/>
      <c r="JZ15" s="295"/>
      <c r="KA15" s="5"/>
      <c r="KB15" s="5"/>
      <c r="KC15" s="5"/>
      <c r="KD15" s="5"/>
      <c r="KE15" s="5"/>
      <c r="KF15" s="5"/>
      <c r="KG15" s="5"/>
      <c r="KH15" s="5"/>
      <c r="KI15" s="5"/>
      <c r="KJ15" s="5"/>
      <c r="KK15" s="295" t="s">
        <v>75</v>
      </c>
      <c r="KL15" s="287"/>
      <c r="KM15" s="287"/>
      <c r="KN15" s="287"/>
      <c r="KO15" s="287"/>
      <c r="KP15" s="287"/>
      <c r="KQ15" s="287"/>
      <c r="KR15" s="287"/>
      <c r="KS15" s="5"/>
      <c r="KT15" s="295" t="s">
        <v>75</v>
      </c>
      <c r="KU15" s="287"/>
      <c r="KV15" s="287"/>
      <c r="KW15" s="287"/>
      <c r="KX15" s="287"/>
      <c r="KY15" s="287"/>
      <c r="KZ15" s="287"/>
      <c r="LA15" s="287"/>
      <c r="LB15" s="5"/>
      <c r="LC15" s="295" t="s">
        <v>75</v>
      </c>
      <c r="LD15" s="295"/>
      <c r="LE15" s="295"/>
      <c r="LF15" s="295"/>
      <c r="LG15" s="295"/>
      <c r="LH15" s="295"/>
      <c r="LI15" s="295"/>
      <c r="LJ15" s="295"/>
      <c r="LK15" s="5"/>
      <c r="LL15" s="5"/>
      <c r="LM15" s="5"/>
      <c r="LN15" s="5"/>
      <c r="LO15" s="5"/>
      <c r="LP15" s="5"/>
      <c r="LQ15" s="5"/>
      <c r="LR15" s="5"/>
      <c r="LS15" s="5"/>
      <c r="LT15" s="5"/>
      <c r="LU15" s="295" t="s">
        <v>75</v>
      </c>
      <c r="LV15" s="287"/>
      <c r="LW15" s="287"/>
      <c r="LX15" s="287"/>
      <c r="LY15" s="287"/>
      <c r="LZ15" s="287"/>
      <c r="MA15" s="287"/>
      <c r="MB15" s="287"/>
      <c r="MC15" s="5"/>
      <c r="MD15" s="295" t="s">
        <v>75</v>
      </c>
      <c r="ME15" s="287"/>
      <c r="MF15" s="287"/>
      <c r="MG15" s="287"/>
      <c r="MH15" s="287"/>
      <c r="MI15" s="287"/>
      <c r="MJ15" s="287"/>
      <c r="MK15" s="287"/>
      <c r="ML15" s="5"/>
      <c r="MM15" s="295" t="s">
        <v>75</v>
      </c>
      <c r="MN15" s="295"/>
      <c r="MO15" s="295"/>
      <c r="MP15" s="295"/>
      <c r="MQ15" s="295"/>
      <c r="MR15" s="295"/>
      <c r="MS15" s="295"/>
      <c r="MT15" s="295"/>
      <c r="MU15" s="5"/>
      <c r="MV15" s="5"/>
      <c r="MW15" s="5"/>
      <c r="MX15" s="5"/>
      <c r="MY15" s="5"/>
      <c r="MZ15" s="5"/>
      <c r="NA15" s="5"/>
      <c r="NB15" s="5"/>
      <c r="NC15" s="5"/>
      <c r="ND15" s="5"/>
      <c r="NE15" s="295" t="s">
        <v>75</v>
      </c>
      <c r="NF15" s="287"/>
      <c r="NG15" s="287"/>
      <c r="NH15" s="287"/>
      <c r="NI15" s="287"/>
      <c r="NJ15" s="287"/>
      <c r="NK15" s="287"/>
      <c r="NL15" s="287"/>
      <c r="NM15" s="5"/>
      <c r="NN15" s="295" t="s">
        <v>75</v>
      </c>
      <c r="NO15" s="287"/>
      <c r="NP15" s="287"/>
      <c r="NQ15" s="287"/>
      <c r="NR15" s="287"/>
      <c r="NS15" s="287"/>
      <c r="NT15" s="287"/>
      <c r="NU15" s="287"/>
      <c r="NV15" s="5"/>
      <c r="NW15" s="295" t="s">
        <v>75</v>
      </c>
      <c r="NX15" s="295"/>
      <c r="NY15" s="295"/>
      <c r="NZ15" s="295"/>
      <c r="OA15" s="295"/>
      <c r="OB15" s="295"/>
      <c r="OC15" s="295"/>
      <c r="OD15" s="295"/>
    </row>
    <row r="16" spans="1:394" ht="15" customHeight="1">
      <c r="A16" s="5"/>
      <c r="B16" s="5"/>
      <c r="C16" s="5"/>
      <c r="D16" s="5"/>
      <c r="E16" s="5"/>
      <c r="F16" s="5"/>
      <c r="G16" s="5"/>
      <c r="H16" s="5"/>
      <c r="I16" s="5"/>
      <c r="J16" s="5"/>
      <c r="K16" s="287" t="s">
        <v>70</v>
      </c>
      <c r="L16" s="287"/>
      <c r="M16" s="287"/>
      <c r="N16" s="287"/>
      <c r="O16" s="287"/>
      <c r="P16" s="287"/>
      <c r="Q16" s="287"/>
      <c r="R16" s="287"/>
      <c r="S16" s="5"/>
      <c r="T16" s="287" t="s">
        <v>70</v>
      </c>
      <c r="U16" s="287"/>
      <c r="V16" s="287"/>
      <c r="W16" s="287"/>
      <c r="X16" s="287"/>
      <c r="Y16" s="287"/>
      <c r="Z16" s="287"/>
      <c r="AA16" s="287"/>
      <c r="AB16" s="5"/>
      <c r="AC16" s="287" t="s">
        <v>70</v>
      </c>
      <c r="AD16" s="287"/>
      <c r="AE16" s="287"/>
      <c r="AF16" s="287"/>
      <c r="AG16" s="287"/>
      <c r="AH16" s="287"/>
      <c r="AI16" s="287"/>
      <c r="AJ16" s="287"/>
      <c r="AK16" s="237"/>
      <c r="AL16" s="137"/>
      <c r="AM16" s="256" t="b">
        <v>0</v>
      </c>
      <c r="AN16" s="256" t="b">
        <v>0</v>
      </c>
      <c r="AO16" s="256" t="b">
        <v>0</v>
      </c>
      <c r="AP16" s="256"/>
      <c r="AQ16" s="137"/>
      <c r="AR16" s="5"/>
      <c r="AS16" s="5"/>
      <c r="AT16" s="5"/>
      <c r="AU16" s="5"/>
      <c r="AV16" s="5"/>
      <c r="AW16" s="5"/>
      <c r="AX16" s="5"/>
      <c r="AY16" s="5"/>
      <c r="AZ16" s="5"/>
      <c r="BA16" s="5"/>
      <c r="BB16" s="287" t="s">
        <v>70</v>
      </c>
      <c r="BC16" s="287"/>
      <c r="BD16" s="287"/>
      <c r="BE16" s="287"/>
      <c r="BF16" s="287"/>
      <c r="BG16" s="287"/>
      <c r="BH16" s="287"/>
      <c r="BI16" s="287"/>
      <c r="BJ16" s="5"/>
      <c r="BK16" s="287" t="s">
        <v>70</v>
      </c>
      <c r="BL16" s="287"/>
      <c r="BM16" s="287"/>
      <c r="BN16" s="287"/>
      <c r="BO16" s="287"/>
      <c r="BP16" s="287"/>
      <c r="BQ16" s="287"/>
      <c r="BR16" s="287"/>
      <c r="BS16" s="5"/>
      <c r="BT16" s="287" t="s">
        <v>70</v>
      </c>
      <c r="BU16" s="287"/>
      <c r="BV16" s="287"/>
      <c r="BW16" s="287"/>
      <c r="BX16" s="287"/>
      <c r="BY16" s="287"/>
      <c r="BZ16" s="287"/>
      <c r="CA16" s="287"/>
      <c r="CB16" s="237"/>
      <c r="CC16" s="137"/>
      <c r="CD16" s="256"/>
      <c r="CE16" s="256" t="b">
        <v>0</v>
      </c>
      <c r="CF16" s="256" t="b">
        <v>0</v>
      </c>
      <c r="CG16" s="256"/>
      <c r="CH16" s="137"/>
      <c r="CI16" s="126"/>
      <c r="CJ16" s="5"/>
      <c r="CK16" s="5"/>
      <c r="CL16" s="5"/>
      <c r="CM16" s="5"/>
      <c r="CN16" s="5"/>
      <c r="CO16" s="5"/>
      <c r="CP16" s="5"/>
      <c r="CQ16" s="5"/>
      <c r="CR16" s="5"/>
      <c r="CS16" s="5"/>
      <c r="CT16" s="287" t="s">
        <v>70</v>
      </c>
      <c r="CU16" s="287"/>
      <c r="CV16" s="287"/>
      <c r="CW16" s="287"/>
      <c r="CX16" s="287"/>
      <c r="CY16" s="287"/>
      <c r="CZ16" s="287"/>
      <c r="DA16" s="287"/>
      <c r="DB16" s="5"/>
      <c r="DC16" s="287" t="s">
        <v>70</v>
      </c>
      <c r="DD16" s="287"/>
      <c r="DE16" s="287"/>
      <c r="DF16" s="287"/>
      <c r="DG16" s="287"/>
      <c r="DH16" s="287"/>
      <c r="DI16" s="287"/>
      <c r="DJ16" s="287"/>
      <c r="DK16" s="5"/>
      <c r="DL16" s="287" t="s">
        <v>70</v>
      </c>
      <c r="DM16" s="287"/>
      <c r="DN16" s="287"/>
      <c r="DO16" s="287"/>
      <c r="DP16" s="287"/>
      <c r="DQ16" s="287"/>
      <c r="DR16" s="287"/>
      <c r="DS16" s="287"/>
      <c r="DT16" s="148"/>
      <c r="DU16" s="8" t="b">
        <v>0</v>
      </c>
      <c r="DV16" s="8" t="b">
        <v>0</v>
      </c>
      <c r="DW16" s="8" t="b">
        <v>0</v>
      </c>
      <c r="DX16" s="8"/>
      <c r="DY16" s="8"/>
      <c r="DZ16" s="148"/>
      <c r="EA16" s="5"/>
      <c r="EB16" s="5"/>
      <c r="EC16" s="5"/>
      <c r="ED16" s="5"/>
      <c r="EE16" s="5"/>
      <c r="EF16" s="5"/>
      <c r="EG16" s="5"/>
      <c r="EH16" s="5"/>
      <c r="EI16" s="5"/>
      <c r="EJ16" s="5"/>
      <c r="EK16" s="287" t="s">
        <v>70</v>
      </c>
      <c r="EL16" s="287"/>
      <c r="EM16" s="287"/>
      <c r="EN16" s="287"/>
      <c r="EO16" s="287"/>
      <c r="EP16" s="287"/>
      <c r="EQ16" s="287"/>
      <c r="ER16" s="287"/>
      <c r="ES16" s="5"/>
      <c r="ET16" s="287" t="s">
        <v>70</v>
      </c>
      <c r="EU16" s="287"/>
      <c r="EV16" s="287"/>
      <c r="EW16" s="287"/>
      <c r="EX16" s="287"/>
      <c r="EY16" s="287"/>
      <c r="EZ16" s="287"/>
      <c r="FA16" s="287"/>
      <c r="FB16" s="5"/>
      <c r="FC16" s="287" t="s">
        <v>70</v>
      </c>
      <c r="FD16" s="287"/>
      <c r="FE16" s="287"/>
      <c r="FF16" s="287"/>
      <c r="FG16" s="287"/>
      <c r="FH16" s="287"/>
      <c r="FI16" s="287"/>
      <c r="FJ16" s="287"/>
      <c r="FK16" s="186"/>
      <c r="FL16" s="8" t="b">
        <v>0</v>
      </c>
      <c r="FM16" s="8" t="b">
        <v>0</v>
      </c>
      <c r="FN16" s="8" t="b">
        <v>0</v>
      </c>
      <c r="FO16" s="8"/>
      <c r="FP16" s="186"/>
      <c r="FQ16" s="5"/>
      <c r="FR16" s="5"/>
      <c r="FS16" s="5"/>
      <c r="FT16" s="5"/>
      <c r="FU16" s="5"/>
      <c r="FV16" s="5"/>
      <c r="FW16" s="5"/>
      <c r="FX16" s="5"/>
      <c r="FY16" s="5"/>
      <c r="FZ16" s="5"/>
      <c r="GA16" s="287" t="s">
        <v>70</v>
      </c>
      <c r="GB16" s="287"/>
      <c r="GC16" s="287"/>
      <c r="GD16" s="287"/>
      <c r="GE16" s="287"/>
      <c r="GF16" s="287"/>
      <c r="GG16" s="287"/>
      <c r="GH16" s="287"/>
      <c r="GI16" s="5"/>
      <c r="GJ16" s="287" t="s">
        <v>70</v>
      </c>
      <c r="GK16" s="287"/>
      <c r="GL16" s="287"/>
      <c r="GM16" s="287"/>
      <c r="GN16" s="287"/>
      <c r="GO16" s="287"/>
      <c r="GP16" s="287"/>
      <c r="GQ16" s="287"/>
      <c r="GR16" s="5"/>
      <c r="GS16" s="287" t="s">
        <v>70</v>
      </c>
      <c r="GT16" s="287"/>
      <c r="GU16" s="287"/>
      <c r="GV16" s="287"/>
      <c r="GW16" s="287"/>
      <c r="GX16" s="287"/>
      <c r="GY16" s="287"/>
      <c r="GZ16" s="287"/>
      <c r="HA16" s="186"/>
      <c r="HB16" s="8"/>
      <c r="HC16" s="8"/>
      <c r="HD16" s="8"/>
      <c r="HE16" s="8"/>
      <c r="HF16" s="186"/>
      <c r="HG16" s="5"/>
      <c r="HH16" s="5"/>
      <c r="HI16" s="5"/>
      <c r="HJ16" s="5"/>
      <c r="HK16" s="5"/>
      <c r="HL16" s="5"/>
      <c r="HM16" s="5"/>
      <c r="HN16" s="5"/>
      <c r="HO16" s="5"/>
      <c r="HP16" s="5"/>
      <c r="HQ16" s="287" t="s">
        <v>70</v>
      </c>
      <c r="HR16" s="287"/>
      <c r="HS16" s="287"/>
      <c r="HT16" s="287"/>
      <c r="HU16" s="287"/>
      <c r="HV16" s="287"/>
      <c r="HW16" s="287"/>
      <c r="HX16" s="287"/>
      <c r="HY16" s="5"/>
      <c r="HZ16" s="287" t="s">
        <v>70</v>
      </c>
      <c r="IA16" s="287"/>
      <c r="IB16" s="287"/>
      <c r="IC16" s="287"/>
      <c r="ID16" s="287"/>
      <c r="IE16" s="287"/>
      <c r="IF16" s="287"/>
      <c r="IG16" s="287"/>
      <c r="IH16" s="5"/>
      <c r="II16" s="287" t="s">
        <v>70</v>
      </c>
      <c r="IJ16" s="287"/>
      <c r="IK16" s="287"/>
      <c r="IL16" s="287"/>
      <c r="IM16" s="287"/>
      <c r="IN16" s="287"/>
      <c r="IO16" s="287"/>
      <c r="IP16" s="287"/>
      <c r="IQ16" s="5"/>
      <c r="IR16" s="5"/>
      <c r="IS16" s="5"/>
      <c r="IT16" s="5"/>
      <c r="IU16" s="5"/>
      <c r="IV16" s="5"/>
      <c r="IW16" s="5"/>
      <c r="IX16" s="5"/>
      <c r="IY16" s="5"/>
      <c r="IZ16" s="5"/>
      <c r="JA16" s="287" t="s">
        <v>70</v>
      </c>
      <c r="JB16" s="287"/>
      <c r="JC16" s="287"/>
      <c r="JD16" s="287"/>
      <c r="JE16" s="287"/>
      <c r="JF16" s="287"/>
      <c r="JG16" s="287"/>
      <c r="JH16" s="287"/>
      <c r="JI16" s="5"/>
      <c r="JJ16" s="287" t="s">
        <v>70</v>
      </c>
      <c r="JK16" s="287"/>
      <c r="JL16" s="287"/>
      <c r="JM16" s="287"/>
      <c r="JN16" s="287"/>
      <c r="JO16" s="287"/>
      <c r="JP16" s="287"/>
      <c r="JQ16" s="287"/>
      <c r="JR16" s="5"/>
      <c r="JS16" s="287" t="s">
        <v>70</v>
      </c>
      <c r="JT16" s="287"/>
      <c r="JU16" s="287"/>
      <c r="JV16" s="287"/>
      <c r="JW16" s="287"/>
      <c r="JX16" s="287"/>
      <c r="JY16" s="287"/>
      <c r="JZ16" s="287"/>
      <c r="KA16" s="5"/>
      <c r="KB16" s="5"/>
      <c r="KC16" s="5"/>
      <c r="KD16" s="5"/>
      <c r="KE16" s="5"/>
      <c r="KF16" s="5"/>
      <c r="KG16" s="5"/>
      <c r="KH16" s="5"/>
      <c r="KI16" s="5"/>
      <c r="KJ16" s="5"/>
      <c r="KK16" s="287" t="s">
        <v>70</v>
      </c>
      <c r="KL16" s="287"/>
      <c r="KM16" s="287"/>
      <c r="KN16" s="287"/>
      <c r="KO16" s="287"/>
      <c r="KP16" s="287"/>
      <c r="KQ16" s="287"/>
      <c r="KR16" s="287"/>
      <c r="KS16" s="5"/>
      <c r="KT16" s="287" t="s">
        <v>70</v>
      </c>
      <c r="KU16" s="287"/>
      <c r="KV16" s="287"/>
      <c r="KW16" s="287"/>
      <c r="KX16" s="287"/>
      <c r="KY16" s="287"/>
      <c r="KZ16" s="287"/>
      <c r="LA16" s="287"/>
      <c r="LB16" s="5"/>
      <c r="LC16" s="287" t="s">
        <v>70</v>
      </c>
      <c r="LD16" s="287"/>
      <c r="LE16" s="287"/>
      <c r="LF16" s="287"/>
      <c r="LG16" s="287"/>
      <c r="LH16" s="287"/>
      <c r="LI16" s="287"/>
      <c r="LJ16" s="287"/>
      <c r="LK16" s="5"/>
      <c r="LL16" s="5"/>
      <c r="LM16" s="5"/>
      <c r="LN16" s="5"/>
      <c r="LO16" s="5"/>
      <c r="LP16" s="5"/>
      <c r="LQ16" s="5"/>
      <c r="LR16" s="5"/>
      <c r="LS16" s="5"/>
      <c r="LT16" s="5"/>
      <c r="LU16" s="287" t="s">
        <v>70</v>
      </c>
      <c r="LV16" s="287"/>
      <c r="LW16" s="287"/>
      <c r="LX16" s="287"/>
      <c r="LY16" s="287"/>
      <c r="LZ16" s="287"/>
      <c r="MA16" s="287"/>
      <c r="MB16" s="287"/>
      <c r="MC16" s="5"/>
      <c r="MD16" s="287" t="s">
        <v>70</v>
      </c>
      <c r="ME16" s="287"/>
      <c r="MF16" s="287"/>
      <c r="MG16" s="287"/>
      <c r="MH16" s="287"/>
      <c r="MI16" s="287"/>
      <c r="MJ16" s="287"/>
      <c r="MK16" s="287"/>
      <c r="ML16" s="5"/>
      <c r="MM16" s="287" t="s">
        <v>70</v>
      </c>
      <c r="MN16" s="287"/>
      <c r="MO16" s="287"/>
      <c r="MP16" s="287"/>
      <c r="MQ16" s="287"/>
      <c r="MR16" s="287"/>
      <c r="MS16" s="287"/>
      <c r="MT16" s="287"/>
      <c r="MU16" s="5"/>
      <c r="MV16" s="5"/>
      <c r="MW16" s="5"/>
      <c r="MX16" s="5"/>
      <c r="MY16" s="5"/>
      <c r="MZ16" s="5"/>
      <c r="NA16" s="5"/>
      <c r="NB16" s="5"/>
      <c r="NC16" s="5"/>
      <c r="ND16" s="5"/>
      <c r="NE16" s="287" t="s">
        <v>70</v>
      </c>
      <c r="NF16" s="287"/>
      <c r="NG16" s="287"/>
      <c r="NH16" s="287"/>
      <c r="NI16" s="287"/>
      <c r="NJ16" s="287"/>
      <c r="NK16" s="287"/>
      <c r="NL16" s="287"/>
      <c r="NM16" s="5"/>
      <c r="NN16" s="287" t="s">
        <v>70</v>
      </c>
      <c r="NO16" s="287"/>
      <c r="NP16" s="287"/>
      <c r="NQ16" s="287"/>
      <c r="NR16" s="287"/>
      <c r="NS16" s="287"/>
      <c r="NT16" s="287"/>
      <c r="NU16" s="287"/>
      <c r="NV16" s="5"/>
      <c r="NW16" s="287" t="s">
        <v>70</v>
      </c>
      <c r="NX16" s="287"/>
      <c r="NY16" s="287"/>
      <c r="NZ16" s="287"/>
      <c r="OA16" s="287"/>
      <c r="OB16" s="287"/>
      <c r="OC16" s="287"/>
      <c r="OD16" s="287"/>
    </row>
    <row r="17" spans="1:394" ht="15" customHeight="1">
      <c r="A17" s="5"/>
      <c r="B17" s="5"/>
      <c r="C17" s="5"/>
      <c r="D17" s="5"/>
      <c r="E17" s="5"/>
      <c r="F17" s="5"/>
      <c r="G17" s="5"/>
      <c r="H17" s="5"/>
      <c r="I17" s="5"/>
      <c r="J17" s="5"/>
      <c r="K17" s="287" t="s">
        <v>71</v>
      </c>
      <c r="L17" s="287"/>
      <c r="M17" s="287"/>
      <c r="N17" s="287"/>
      <c r="O17" s="287"/>
      <c r="P17" s="287"/>
      <c r="Q17" s="287"/>
      <c r="R17" s="287"/>
      <c r="S17" s="5"/>
      <c r="T17" s="287" t="s">
        <v>71</v>
      </c>
      <c r="U17" s="287"/>
      <c r="V17" s="287"/>
      <c r="W17" s="287"/>
      <c r="X17" s="287"/>
      <c r="Y17" s="287"/>
      <c r="Z17" s="287"/>
      <c r="AA17" s="287"/>
      <c r="AB17" s="5"/>
      <c r="AC17" s="287" t="s">
        <v>71</v>
      </c>
      <c r="AD17" s="287"/>
      <c r="AE17" s="287"/>
      <c r="AF17" s="287"/>
      <c r="AG17" s="287"/>
      <c r="AH17" s="287"/>
      <c r="AI17" s="287"/>
      <c r="AJ17" s="287"/>
      <c r="AK17" s="237"/>
      <c r="AL17" s="137"/>
      <c r="AM17" s="256" t="b">
        <v>0</v>
      </c>
      <c r="AN17" s="256" t="b">
        <v>0</v>
      </c>
      <c r="AO17" s="256" t="b">
        <v>0</v>
      </c>
      <c r="AP17" s="256"/>
      <c r="AQ17" s="137"/>
      <c r="AR17" s="5"/>
      <c r="AS17" s="5"/>
      <c r="AT17" s="5"/>
      <c r="AU17" s="5"/>
      <c r="AV17" s="5"/>
      <c r="AW17" s="5"/>
      <c r="AX17" s="5"/>
      <c r="AY17" s="5"/>
      <c r="AZ17" s="5"/>
      <c r="BA17" s="5"/>
      <c r="BB17" s="287" t="s">
        <v>71</v>
      </c>
      <c r="BC17" s="287"/>
      <c r="BD17" s="287"/>
      <c r="BE17" s="287"/>
      <c r="BF17" s="287"/>
      <c r="BG17" s="287"/>
      <c r="BH17" s="287"/>
      <c r="BI17" s="287"/>
      <c r="BJ17" s="5"/>
      <c r="BK17" s="287" t="s">
        <v>71</v>
      </c>
      <c r="BL17" s="287"/>
      <c r="BM17" s="287"/>
      <c r="BN17" s="287"/>
      <c r="BO17" s="287"/>
      <c r="BP17" s="287"/>
      <c r="BQ17" s="287"/>
      <c r="BR17" s="287"/>
      <c r="BS17" s="5"/>
      <c r="BT17" s="287" t="s">
        <v>71</v>
      </c>
      <c r="BU17" s="287"/>
      <c r="BV17" s="287"/>
      <c r="BW17" s="287"/>
      <c r="BX17" s="287"/>
      <c r="BY17" s="287"/>
      <c r="BZ17" s="287"/>
      <c r="CA17" s="287"/>
      <c r="CB17" s="237"/>
      <c r="CC17" s="137"/>
      <c r="CD17" s="256"/>
      <c r="CE17" s="256"/>
      <c r="CF17" s="256" t="b">
        <v>0</v>
      </c>
      <c r="CG17" s="256"/>
      <c r="CH17" s="137"/>
      <c r="CI17" s="126"/>
      <c r="CJ17" s="5"/>
      <c r="CK17" s="5"/>
      <c r="CL17" s="5"/>
      <c r="CM17" s="5"/>
      <c r="CN17" s="5"/>
      <c r="CO17" s="5"/>
      <c r="CP17" s="5"/>
      <c r="CQ17" s="5"/>
      <c r="CR17" s="5"/>
      <c r="CS17" s="5"/>
      <c r="CT17" s="287" t="s">
        <v>71</v>
      </c>
      <c r="CU17" s="287"/>
      <c r="CV17" s="287"/>
      <c r="CW17" s="287"/>
      <c r="CX17" s="287"/>
      <c r="CY17" s="287"/>
      <c r="CZ17" s="287"/>
      <c r="DA17" s="287"/>
      <c r="DB17" s="5"/>
      <c r="DC17" s="287" t="s">
        <v>71</v>
      </c>
      <c r="DD17" s="287"/>
      <c r="DE17" s="287"/>
      <c r="DF17" s="287"/>
      <c r="DG17" s="287"/>
      <c r="DH17" s="287"/>
      <c r="DI17" s="287"/>
      <c r="DJ17" s="287"/>
      <c r="DK17" s="5"/>
      <c r="DL17" s="287" t="s">
        <v>71</v>
      </c>
      <c r="DM17" s="287"/>
      <c r="DN17" s="287"/>
      <c r="DO17" s="287"/>
      <c r="DP17" s="287"/>
      <c r="DQ17" s="287"/>
      <c r="DR17" s="287"/>
      <c r="DS17" s="287"/>
      <c r="DT17" s="148"/>
      <c r="DU17" s="8" t="b">
        <v>0</v>
      </c>
      <c r="DV17" s="8" t="b">
        <v>0</v>
      </c>
      <c r="DW17" s="8" t="b">
        <v>0</v>
      </c>
      <c r="DX17" s="8"/>
      <c r="DY17" s="8"/>
      <c r="DZ17" s="148"/>
      <c r="EA17" s="5"/>
      <c r="EB17" s="5"/>
      <c r="EC17" s="5"/>
      <c r="ED17" s="5"/>
      <c r="EE17" s="5"/>
      <c r="EF17" s="5"/>
      <c r="EG17" s="5"/>
      <c r="EH17" s="5"/>
      <c r="EI17" s="5"/>
      <c r="EJ17" s="5"/>
      <c r="EK17" s="287" t="s">
        <v>71</v>
      </c>
      <c r="EL17" s="287"/>
      <c r="EM17" s="287"/>
      <c r="EN17" s="287"/>
      <c r="EO17" s="287"/>
      <c r="EP17" s="287"/>
      <c r="EQ17" s="287"/>
      <c r="ER17" s="287"/>
      <c r="ES17" s="5"/>
      <c r="ET17" s="287" t="s">
        <v>71</v>
      </c>
      <c r="EU17" s="287"/>
      <c r="EV17" s="287"/>
      <c r="EW17" s="287"/>
      <c r="EX17" s="287"/>
      <c r="EY17" s="287"/>
      <c r="EZ17" s="287"/>
      <c r="FA17" s="287"/>
      <c r="FB17" s="5"/>
      <c r="FC17" s="287" t="s">
        <v>71</v>
      </c>
      <c r="FD17" s="287"/>
      <c r="FE17" s="287"/>
      <c r="FF17" s="287"/>
      <c r="FG17" s="287"/>
      <c r="FH17" s="287"/>
      <c r="FI17" s="287"/>
      <c r="FJ17" s="287"/>
      <c r="FK17" s="186"/>
      <c r="FL17" s="8" t="b">
        <v>0</v>
      </c>
      <c r="FM17" s="8" t="b">
        <v>0</v>
      </c>
      <c r="FN17" s="8" t="b">
        <v>0</v>
      </c>
      <c r="FO17" s="8"/>
      <c r="FP17" s="186"/>
      <c r="FQ17" s="5"/>
      <c r="FR17" s="5"/>
      <c r="FS17" s="5"/>
      <c r="FT17" s="5"/>
      <c r="FU17" s="5"/>
      <c r="FV17" s="5"/>
      <c r="FW17" s="5"/>
      <c r="FX17" s="5"/>
      <c r="FY17" s="5"/>
      <c r="FZ17" s="5"/>
      <c r="GA17" s="287" t="s">
        <v>71</v>
      </c>
      <c r="GB17" s="287"/>
      <c r="GC17" s="287"/>
      <c r="GD17" s="287"/>
      <c r="GE17" s="287"/>
      <c r="GF17" s="287"/>
      <c r="GG17" s="287"/>
      <c r="GH17" s="287"/>
      <c r="GI17" s="5"/>
      <c r="GJ17" s="287" t="s">
        <v>71</v>
      </c>
      <c r="GK17" s="287"/>
      <c r="GL17" s="287"/>
      <c r="GM17" s="287"/>
      <c r="GN17" s="287"/>
      <c r="GO17" s="287"/>
      <c r="GP17" s="287"/>
      <c r="GQ17" s="287"/>
      <c r="GR17" s="5"/>
      <c r="GS17" s="287" t="s">
        <v>71</v>
      </c>
      <c r="GT17" s="287"/>
      <c r="GU17" s="287"/>
      <c r="GV17" s="287"/>
      <c r="GW17" s="287"/>
      <c r="GX17" s="287"/>
      <c r="GY17" s="287"/>
      <c r="GZ17" s="287"/>
      <c r="HA17" s="186"/>
      <c r="HB17" s="8"/>
      <c r="HC17" s="8"/>
      <c r="HD17" s="8"/>
      <c r="HE17" s="8"/>
      <c r="HF17" s="186"/>
      <c r="HG17" s="5"/>
      <c r="HH17" s="5"/>
      <c r="HI17" s="5"/>
      <c r="HJ17" s="5"/>
      <c r="HK17" s="5"/>
      <c r="HL17" s="5"/>
      <c r="HM17" s="5"/>
      <c r="HN17" s="5"/>
      <c r="HO17" s="5"/>
      <c r="HP17" s="5"/>
      <c r="HQ17" s="287" t="s">
        <v>71</v>
      </c>
      <c r="HR17" s="287"/>
      <c r="HS17" s="287"/>
      <c r="HT17" s="287"/>
      <c r="HU17" s="287"/>
      <c r="HV17" s="287"/>
      <c r="HW17" s="287"/>
      <c r="HX17" s="287"/>
      <c r="HY17" s="5"/>
      <c r="HZ17" s="287" t="s">
        <v>71</v>
      </c>
      <c r="IA17" s="287"/>
      <c r="IB17" s="287"/>
      <c r="IC17" s="287"/>
      <c r="ID17" s="287"/>
      <c r="IE17" s="287"/>
      <c r="IF17" s="287"/>
      <c r="IG17" s="287"/>
      <c r="IH17" s="5"/>
      <c r="II17" s="287" t="s">
        <v>71</v>
      </c>
      <c r="IJ17" s="287"/>
      <c r="IK17" s="287"/>
      <c r="IL17" s="287"/>
      <c r="IM17" s="287"/>
      <c r="IN17" s="287"/>
      <c r="IO17" s="287"/>
      <c r="IP17" s="287"/>
      <c r="IQ17" s="5"/>
      <c r="IR17" s="5"/>
      <c r="IS17" s="5"/>
      <c r="IT17" s="5"/>
      <c r="IU17" s="5"/>
      <c r="IV17" s="5"/>
      <c r="IW17" s="5"/>
      <c r="IX17" s="5"/>
      <c r="IY17" s="5"/>
      <c r="IZ17" s="5"/>
      <c r="JA17" s="287" t="s">
        <v>71</v>
      </c>
      <c r="JB17" s="287"/>
      <c r="JC17" s="287"/>
      <c r="JD17" s="287"/>
      <c r="JE17" s="287"/>
      <c r="JF17" s="287"/>
      <c r="JG17" s="287"/>
      <c r="JH17" s="287"/>
      <c r="JI17" s="5"/>
      <c r="JJ17" s="287" t="s">
        <v>71</v>
      </c>
      <c r="JK17" s="287"/>
      <c r="JL17" s="287"/>
      <c r="JM17" s="287"/>
      <c r="JN17" s="287"/>
      <c r="JO17" s="287"/>
      <c r="JP17" s="287"/>
      <c r="JQ17" s="287"/>
      <c r="JR17" s="5"/>
      <c r="JS17" s="287" t="s">
        <v>71</v>
      </c>
      <c r="JT17" s="287"/>
      <c r="JU17" s="287"/>
      <c r="JV17" s="287"/>
      <c r="JW17" s="287"/>
      <c r="JX17" s="287"/>
      <c r="JY17" s="287"/>
      <c r="JZ17" s="287"/>
      <c r="KA17" s="5"/>
      <c r="KB17" s="5"/>
      <c r="KC17" s="5"/>
      <c r="KD17" s="5"/>
      <c r="KE17" s="5"/>
      <c r="KF17" s="5"/>
      <c r="KG17" s="5"/>
      <c r="KH17" s="5"/>
      <c r="KI17" s="5"/>
      <c r="KJ17" s="5"/>
      <c r="KK17" s="287" t="s">
        <v>71</v>
      </c>
      <c r="KL17" s="287"/>
      <c r="KM17" s="287"/>
      <c r="KN17" s="287"/>
      <c r="KO17" s="287"/>
      <c r="KP17" s="287"/>
      <c r="KQ17" s="287"/>
      <c r="KR17" s="287"/>
      <c r="KS17" s="5"/>
      <c r="KT17" s="287" t="s">
        <v>71</v>
      </c>
      <c r="KU17" s="287"/>
      <c r="KV17" s="287"/>
      <c r="KW17" s="287"/>
      <c r="KX17" s="287"/>
      <c r="KY17" s="287"/>
      <c r="KZ17" s="287"/>
      <c r="LA17" s="287"/>
      <c r="LB17" s="5"/>
      <c r="LC17" s="287" t="s">
        <v>71</v>
      </c>
      <c r="LD17" s="287"/>
      <c r="LE17" s="287"/>
      <c r="LF17" s="287"/>
      <c r="LG17" s="287"/>
      <c r="LH17" s="287"/>
      <c r="LI17" s="287"/>
      <c r="LJ17" s="287"/>
      <c r="LK17" s="5"/>
      <c r="LL17" s="5"/>
      <c r="LM17" s="5"/>
      <c r="LN17" s="5"/>
      <c r="LO17" s="5"/>
      <c r="LP17" s="5"/>
      <c r="LQ17" s="5"/>
      <c r="LR17" s="5"/>
      <c r="LS17" s="5"/>
      <c r="LT17" s="5"/>
      <c r="LU17" s="287" t="s">
        <v>71</v>
      </c>
      <c r="LV17" s="287"/>
      <c r="LW17" s="287"/>
      <c r="LX17" s="287"/>
      <c r="LY17" s="287"/>
      <c r="LZ17" s="287"/>
      <c r="MA17" s="287"/>
      <c r="MB17" s="287"/>
      <c r="MC17" s="5"/>
      <c r="MD17" s="287" t="s">
        <v>71</v>
      </c>
      <c r="ME17" s="287"/>
      <c r="MF17" s="287"/>
      <c r="MG17" s="287"/>
      <c r="MH17" s="287"/>
      <c r="MI17" s="287"/>
      <c r="MJ17" s="287"/>
      <c r="MK17" s="287"/>
      <c r="ML17" s="5"/>
      <c r="MM17" s="287" t="s">
        <v>71</v>
      </c>
      <c r="MN17" s="287"/>
      <c r="MO17" s="287"/>
      <c r="MP17" s="287"/>
      <c r="MQ17" s="287"/>
      <c r="MR17" s="287"/>
      <c r="MS17" s="287"/>
      <c r="MT17" s="287"/>
      <c r="MU17" s="5"/>
      <c r="MV17" s="5"/>
      <c r="MW17" s="5"/>
      <c r="MX17" s="5"/>
      <c r="MY17" s="5"/>
      <c r="MZ17" s="5"/>
      <c r="NA17" s="5"/>
      <c r="NB17" s="5"/>
      <c r="NC17" s="5"/>
      <c r="ND17" s="5"/>
      <c r="NE17" s="287" t="s">
        <v>71</v>
      </c>
      <c r="NF17" s="287"/>
      <c r="NG17" s="287"/>
      <c r="NH17" s="287"/>
      <c r="NI17" s="287"/>
      <c r="NJ17" s="287"/>
      <c r="NK17" s="287"/>
      <c r="NL17" s="287"/>
      <c r="NM17" s="5"/>
      <c r="NN17" s="287" t="s">
        <v>71</v>
      </c>
      <c r="NO17" s="287"/>
      <c r="NP17" s="287"/>
      <c r="NQ17" s="287"/>
      <c r="NR17" s="287"/>
      <c r="NS17" s="287"/>
      <c r="NT17" s="287"/>
      <c r="NU17" s="287"/>
      <c r="NV17" s="5"/>
      <c r="NW17" s="287" t="s">
        <v>71</v>
      </c>
      <c r="NX17" s="287"/>
      <c r="NY17" s="287"/>
      <c r="NZ17" s="287"/>
      <c r="OA17" s="287"/>
      <c r="OB17" s="287"/>
      <c r="OC17" s="287"/>
      <c r="OD17" s="287"/>
    </row>
    <row r="18" spans="1:394" ht="15" customHeight="1">
      <c r="A18" s="5"/>
      <c r="B18" s="5"/>
      <c r="C18" s="5"/>
      <c r="D18" s="5"/>
      <c r="E18" s="5"/>
      <c r="F18" s="5"/>
      <c r="G18" s="5"/>
      <c r="H18" s="5"/>
      <c r="I18" s="5"/>
      <c r="J18" s="5"/>
      <c r="K18" s="287" t="s">
        <v>72</v>
      </c>
      <c r="L18" s="287"/>
      <c r="M18" s="287"/>
      <c r="N18" s="287"/>
      <c r="O18" s="287"/>
      <c r="P18" s="287"/>
      <c r="Q18" s="287"/>
      <c r="R18" s="287"/>
      <c r="S18" s="5"/>
      <c r="T18" s="287" t="s">
        <v>72</v>
      </c>
      <c r="U18" s="287"/>
      <c r="V18" s="287"/>
      <c r="W18" s="287"/>
      <c r="X18" s="287"/>
      <c r="Y18" s="287"/>
      <c r="Z18" s="287"/>
      <c r="AA18" s="287"/>
      <c r="AB18" s="5"/>
      <c r="AC18" s="287" t="s">
        <v>72</v>
      </c>
      <c r="AD18" s="287"/>
      <c r="AE18" s="287"/>
      <c r="AF18" s="287"/>
      <c r="AG18" s="287"/>
      <c r="AH18" s="287"/>
      <c r="AI18" s="287"/>
      <c r="AJ18" s="287"/>
      <c r="AK18" s="237"/>
      <c r="AL18" s="137"/>
      <c r="AM18" s="256" t="b">
        <v>0</v>
      </c>
      <c r="AN18" s="256" t="b">
        <v>0</v>
      </c>
      <c r="AO18" s="256" t="b">
        <v>0</v>
      </c>
      <c r="AP18" s="256"/>
      <c r="AQ18" s="137"/>
      <c r="AR18" s="5"/>
      <c r="AS18" s="5"/>
      <c r="AT18" s="5"/>
      <c r="AU18" s="5"/>
      <c r="AV18" s="5"/>
      <c r="AW18" s="5"/>
      <c r="AX18" s="5"/>
      <c r="AY18" s="5"/>
      <c r="AZ18" s="5"/>
      <c r="BA18" s="5"/>
      <c r="BB18" s="287" t="s">
        <v>72</v>
      </c>
      <c r="BC18" s="287"/>
      <c r="BD18" s="287"/>
      <c r="BE18" s="287"/>
      <c r="BF18" s="287"/>
      <c r="BG18" s="287"/>
      <c r="BH18" s="287"/>
      <c r="BI18" s="287"/>
      <c r="BJ18" s="5"/>
      <c r="BK18" s="287" t="s">
        <v>72</v>
      </c>
      <c r="BL18" s="287"/>
      <c r="BM18" s="287"/>
      <c r="BN18" s="287"/>
      <c r="BO18" s="287"/>
      <c r="BP18" s="287"/>
      <c r="BQ18" s="287"/>
      <c r="BR18" s="287"/>
      <c r="BS18" s="5"/>
      <c r="BT18" s="287" t="s">
        <v>72</v>
      </c>
      <c r="BU18" s="287"/>
      <c r="BV18" s="287"/>
      <c r="BW18" s="287"/>
      <c r="BX18" s="287"/>
      <c r="BY18" s="287"/>
      <c r="BZ18" s="287"/>
      <c r="CA18" s="287"/>
      <c r="CB18" s="237"/>
      <c r="CC18" s="137"/>
      <c r="CD18" s="256"/>
      <c r="CE18" s="256" t="b">
        <v>0</v>
      </c>
      <c r="CF18" s="256" t="b">
        <v>0</v>
      </c>
      <c r="CG18" s="256"/>
      <c r="CH18" s="137"/>
      <c r="CI18" s="126"/>
      <c r="CJ18" s="5"/>
      <c r="CK18" s="5"/>
      <c r="CL18" s="5"/>
      <c r="CM18" s="5"/>
      <c r="CN18" s="5"/>
      <c r="CO18" s="5"/>
      <c r="CP18" s="5"/>
      <c r="CQ18" s="5"/>
      <c r="CR18" s="5"/>
      <c r="CS18" s="5"/>
      <c r="CT18" s="287" t="s">
        <v>72</v>
      </c>
      <c r="CU18" s="287"/>
      <c r="CV18" s="287"/>
      <c r="CW18" s="287"/>
      <c r="CX18" s="287"/>
      <c r="CY18" s="287"/>
      <c r="CZ18" s="287"/>
      <c r="DA18" s="287"/>
      <c r="DB18" s="5"/>
      <c r="DC18" s="287" t="s">
        <v>72</v>
      </c>
      <c r="DD18" s="287"/>
      <c r="DE18" s="287"/>
      <c r="DF18" s="287"/>
      <c r="DG18" s="287"/>
      <c r="DH18" s="287"/>
      <c r="DI18" s="287"/>
      <c r="DJ18" s="287"/>
      <c r="DK18" s="5"/>
      <c r="DL18" s="287" t="s">
        <v>72</v>
      </c>
      <c r="DM18" s="287"/>
      <c r="DN18" s="287"/>
      <c r="DO18" s="287"/>
      <c r="DP18" s="287"/>
      <c r="DQ18" s="287"/>
      <c r="DR18" s="287"/>
      <c r="DS18" s="287"/>
      <c r="DT18" s="148"/>
      <c r="DU18" s="8" t="b">
        <v>0</v>
      </c>
      <c r="DV18" s="8" t="b">
        <v>0</v>
      </c>
      <c r="DW18" s="8" t="b">
        <v>0</v>
      </c>
      <c r="DX18" s="8"/>
      <c r="DY18" s="8"/>
      <c r="DZ18" s="148"/>
      <c r="EA18" s="5"/>
      <c r="EB18" s="5"/>
      <c r="EC18" s="5"/>
      <c r="ED18" s="5"/>
      <c r="EE18" s="5"/>
      <c r="EF18" s="5"/>
      <c r="EG18" s="5"/>
      <c r="EH18" s="5"/>
      <c r="EI18" s="5"/>
      <c r="EJ18" s="5"/>
      <c r="EK18" s="287" t="s">
        <v>72</v>
      </c>
      <c r="EL18" s="287"/>
      <c r="EM18" s="287"/>
      <c r="EN18" s="287"/>
      <c r="EO18" s="287"/>
      <c r="EP18" s="287"/>
      <c r="EQ18" s="287"/>
      <c r="ER18" s="287"/>
      <c r="ES18" s="5"/>
      <c r="ET18" s="287" t="s">
        <v>72</v>
      </c>
      <c r="EU18" s="287"/>
      <c r="EV18" s="287"/>
      <c r="EW18" s="287"/>
      <c r="EX18" s="287"/>
      <c r="EY18" s="287"/>
      <c r="EZ18" s="287"/>
      <c r="FA18" s="287"/>
      <c r="FB18" s="5"/>
      <c r="FC18" s="287" t="s">
        <v>72</v>
      </c>
      <c r="FD18" s="287"/>
      <c r="FE18" s="287"/>
      <c r="FF18" s="287"/>
      <c r="FG18" s="287"/>
      <c r="FH18" s="287"/>
      <c r="FI18" s="287"/>
      <c r="FJ18" s="287"/>
      <c r="FK18" s="186"/>
      <c r="FL18" s="8" t="b">
        <v>0</v>
      </c>
      <c r="FM18" s="8" t="b">
        <v>0</v>
      </c>
      <c r="FN18" s="8" t="b">
        <v>0</v>
      </c>
      <c r="FO18" s="8"/>
      <c r="FP18" s="186"/>
      <c r="FQ18" s="5"/>
      <c r="FR18" s="5"/>
      <c r="FS18" s="5"/>
      <c r="FT18" s="5"/>
      <c r="FU18" s="5"/>
      <c r="FV18" s="5"/>
      <c r="FW18" s="5"/>
      <c r="FX18" s="5"/>
      <c r="FY18" s="5"/>
      <c r="FZ18" s="5"/>
      <c r="GA18" s="287" t="s">
        <v>72</v>
      </c>
      <c r="GB18" s="287"/>
      <c r="GC18" s="287"/>
      <c r="GD18" s="287"/>
      <c r="GE18" s="287"/>
      <c r="GF18" s="287"/>
      <c r="GG18" s="287"/>
      <c r="GH18" s="287"/>
      <c r="GI18" s="5"/>
      <c r="GJ18" s="287" t="s">
        <v>72</v>
      </c>
      <c r="GK18" s="287"/>
      <c r="GL18" s="287"/>
      <c r="GM18" s="287"/>
      <c r="GN18" s="287"/>
      <c r="GO18" s="287"/>
      <c r="GP18" s="287"/>
      <c r="GQ18" s="287"/>
      <c r="GR18" s="5"/>
      <c r="GS18" s="287" t="s">
        <v>72</v>
      </c>
      <c r="GT18" s="287"/>
      <c r="GU18" s="287"/>
      <c r="GV18" s="287"/>
      <c r="GW18" s="287"/>
      <c r="GX18" s="287"/>
      <c r="GY18" s="287"/>
      <c r="GZ18" s="287"/>
      <c r="HA18" s="186"/>
      <c r="HB18" s="8"/>
      <c r="HC18" s="8"/>
      <c r="HD18" s="8"/>
      <c r="HE18" s="8"/>
      <c r="HF18" s="186"/>
      <c r="HG18" s="5"/>
      <c r="HH18" s="5"/>
      <c r="HI18" s="5"/>
      <c r="HJ18" s="5"/>
      <c r="HK18" s="5"/>
      <c r="HL18" s="5"/>
      <c r="HM18" s="5"/>
      <c r="HN18" s="5"/>
      <c r="HO18" s="5"/>
      <c r="HP18" s="5"/>
      <c r="HQ18" s="287" t="s">
        <v>72</v>
      </c>
      <c r="HR18" s="287"/>
      <c r="HS18" s="287"/>
      <c r="HT18" s="287"/>
      <c r="HU18" s="287"/>
      <c r="HV18" s="287"/>
      <c r="HW18" s="287"/>
      <c r="HX18" s="287"/>
      <c r="HY18" s="5"/>
      <c r="HZ18" s="287" t="s">
        <v>72</v>
      </c>
      <c r="IA18" s="287"/>
      <c r="IB18" s="287"/>
      <c r="IC18" s="287"/>
      <c r="ID18" s="287"/>
      <c r="IE18" s="287"/>
      <c r="IF18" s="287"/>
      <c r="IG18" s="287"/>
      <c r="IH18" s="5"/>
      <c r="II18" s="287" t="s">
        <v>72</v>
      </c>
      <c r="IJ18" s="287"/>
      <c r="IK18" s="287"/>
      <c r="IL18" s="287"/>
      <c r="IM18" s="287"/>
      <c r="IN18" s="287"/>
      <c r="IO18" s="287"/>
      <c r="IP18" s="287"/>
      <c r="IQ18" s="5"/>
      <c r="IR18" s="5"/>
      <c r="IS18" s="5"/>
      <c r="IT18" s="5"/>
      <c r="IU18" s="5"/>
      <c r="IV18" s="5"/>
      <c r="IW18" s="5"/>
      <c r="IX18" s="5"/>
      <c r="IY18" s="5"/>
      <c r="IZ18" s="5"/>
      <c r="JA18" s="287" t="s">
        <v>72</v>
      </c>
      <c r="JB18" s="287"/>
      <c r="JC18" s="287"/>
      <c r="JD18" s="287"/>
      <c r="JE18" s="287"/>
      <c r="JF18" s="287"/>
      <c r="JG18" s="287"/>
      <c r="JH18" s="287"/>
      <c r="JI18" s="5"/>
      <c r="JJ18" s="287" t="s">
        <v>72</v>
      </c>
      <c r="JK18" s="287"/>
      <c r="JL18" s="287"/>
      <c r="JM18" s="287"/>
      <c r="JN18" s="287"/>
      <c r="JO18" s="287"/>
      <c r="JP18" s="287"/>
      <c r="JQ18" s="287"/>
      <c r="JR18" s="5"/>
      <c r="JS18" s="287" t="s">
        <v>72</v>
      </c>
      <c r="JT18" s="287"/>
      <c r="JU18" s="287"/>
      <c r="JV18" s="287"/>
      <c r="JW18" s="287"/>
      <c r="JX18" s="287"/>
      <c r="JY18" s="287"/>
      <c r="JZ18" s="287"/>
      <c r="KA18" s="5"/>
      <c r="KB18" s="5"/>
      <c r="KC18" s="5"/>
      <c r="KD18" s="5"/>
      <c r="KE18" s="5"/>
      <c r="KF18" s="5"/>
      <c r="KG18" s="5"/>
      <c r="KH18" s="5"/>
      <c r="KI18" s="5"/>
      <c r="KJ18" s="5"/>
      <c r="KK18" s="287" t="s">
        <v>72</v>
      </c>
      <c r="KL18" s="287"/>
      <c r="KM18" s="287"/>
      <c r="KN18" s="287"/>
      <c r="KO18" s="287"/>
      <c r="KP18" s="287"/>
      <c r="KQ18" s="287"/>
      <c r="KR18" s="287"/>
      <c r="KS18" s="5"/>
      <c r="KT18" s="287" t="s">
        <v>72</v>
      </c>
      <c r="KU18" s="287"/>
      <c r="KV18" s="287"/>
      <c r="KW18" s="287"/>
      <c r="KX18" s="287"/>
      <c r="KY18" s="287"/>
      <c r="KZ18" s="287"/>
      <c r="LA18" s="287"/>
      <c r="LB18" s="5"/>
      <c r="LC18" s="287" t="s">
        <v>72</v>
      </c>
      <c r="LD18" s="287"/>
      <c r="LE18" s="287"/>
      <c r="LF18" s="287"/>
      <c r="LG18" s="287"/>
      <c r="LH18" s="287"/>
      <c r="LI18" s="287"/>
      <c r="LJ18" s="287"/>
      <c r="LK18" s="5"/>
      <c r="LL18" s="5"/>
      <c r="LM18" s="5"/>
      <c r="LN18" s="5"/>
      <c r="LO18" s="5"/>
      <c r="LP18" s="5"/>
      <c r="LQ18" s="5"/>
      <c r="LR18" s="5"/>
      <c r="LS18" s="5"/>
      <c r="LT18" s="5"/>
      <c r="LU18" s="287" t="s">
        <v>72</v>
      </c>
      <c r="LV18" s="287"/>
      <c r="LW18" s="287"/>
      <c r="LX18" s="287"/>
      <c r="LY18" s="287"/>
      <c r="LZ18" s="287"/>
      <c r="MA18" s="287"/>
      <c r="MB18" s="287"/>
      <c r="MC18" s="5"/>
      <c r="MD18" s="287" t="s">
        <v>72</v>
      </c>
      <c r="ME18" s="287"/>
      <c r="MF18" s="287"/>
      <c r="MG18" s="287"/>
      <c r="MH18" s="287"/>
      <c r="MI18" s="287"/>
      <c r="MJ18" s="287"/>
      <c r="MK18" s="287"/>
      <c r="ML18" s="5"/>
      <c r="MM18" s="287" t="s">
        <v>72</v>
      </c>
      <c r="MN18" s="287"/>
      <c r="MO18" s="287"/>
      <c r="MP18" s="287"/>
      <c r="MQ18" s="287"/>
      <c r="MR18" s="287"/>
      <c r="MS18" s="287"/>
      <c r="MT18" s="287"/>
      <c r="MU18" s="5"/>
      <c r="MV18" s="5"/>
      <c r="MW18" s="5"/>
      <c r="MX18" s="5"/>
      <c r="MY18" s="5"/>
      <c r="MZ18" s="5"/>
      <c r="NA18" s="5"/>
      <c r="NB18" s="5"/>
      <c r="NC18" s="5"/>
      <c r="ND18" s="5"/>
      <c r="NE18" s="287" t="s">
        <v>72</v>
      </c>
      <c r="NF18" s="287"/>
      <c r="NG18" s="287"/>
      <c r="NH18" s="287"/>
      <c r="NI18" s="287"/>
      <c r="NJ18" s="287"/>
      <c r="NK18" s="287"/>
      <c r="NL18" s="287"/>
      <c r="NM18" s="5"/>
      <c r="NN18" s="287" t="s">
        <v>72</v>
      </c>
      <c r="NO18" s="287"/>
      <c r="NP18" s="287"/>
      <c r="NQ18" s="287"/>
      <c r="NR18" s="287"/>
      <c r="NS18" s="287"/>
      <c r="NT18" s="287"/>
      <c r="NU18" s="287"/>
      <c r="NV18" s="5"/>
      <c r="NW18" s="287" t="s">
        <v>72</v>
      </c>
      <c r="NX18" s="287"/>
      <c r="NY18" s="287"/>
      <c r="NZ18" s="287"/>
      <c r="OA18" s="287"/>
      <c r="OB18" s="287"/>
      <c r="OC18" s="287"/>
      <c r="OD18" s="287"/>
    </row>
    <row r="19" spans="1:394" ht="15" customHeight="1">
      <c r="A19" s="5"/>
      <c r="B19" s="5"/>
      <c r="C19" s="5"/>
      <c r="D19" s="5"/>
      <c r="E19" s="5"/>
      <c r="F19" s="5"/>
      <c r="G19" s="5"/>
      <c r="H19" s="5"/>
      <c r="I19" s="5"/>
      <c r="J19" s="5"/>
      <c r="K19" s="287" t="s">
        <v>73</v>
      </c>
      <c r="L19" s="287"/>
      <c r="M19" s="287"/>
      <c r="N19" s="287"/>
      <c r="O19" s="287"/>
      <c r="P19" s="287"/>
      <c r="Q19" s="287"/>
      <c r="R19" s="287"/>
      <c r="S19" s="5"/>
      <c r="T19" s="287" t="s">
        <v>73</v>
      </c>
      <c r="U19" s="287"/>
      <c r="V19" s="287"/>
      <c r="W19" s="287"/>
      <c r="X19" s="287"/>
      <c r="Y19" s="287"/>
      <c r="Z19" s="287"/>
      <c r="AA19" s="287"/>
      <c r="AB19" s="5"/>
      <c r="AC19" s="287" t="s">
        <v>73</v>
      </c>
      <c r="AD19" s="287"/>
      <c r="AE19" s="287"/>
      <c r="AF19" s="287"/>
      <c r="AG19" s="287"/>
      <c r="AH19" s="287"/>
      <c r="AI19" s="287"/>
      <c r="AJ19" s="287"/>
      <c r="AK19" s="237"/>
      <c r="AL19" s="137"/>
      <c r="AM19" s="256" t="b">
        <v>0</v>
      </c>
      <c r="AN19" s="256" t="b">
        <v>0</v>
      </c>
      <c r="AO19" s="256" t="b">
        <v>0</v>
      </c>
      <c r="AP19" s="256"/>
      <c r="AQ19" s="137"/>
      <c r="AR19" s="5"/>
      <c r="AS19" s="5"/>
      <c r="AT19" s="5"/>
      <c r="AU19" s="5"/>
      <c r="AV19" s="5"/>
      <c r="AW19" s="5"/>
      <c r="AX19" s="5"/>
      <c r="AY19" s="5"/>
      <c r="AZ19" s="5"/>
      <c r="BA19" s="5"/>
      <c r="BB19" s="287" t="s">
        <v>73</v>
      </c>
      <c r="BC19" s="287"/>
      <c r="BD19" s="287"/>
      <c r="BE19" s="287"/>
      <c r="BF19" s="287"/>
      <c r="BG19" s="287"/>
      <c r="BH19" s="287"/>
      <c r="BI19" s="287"/>
      <c r="BJ19" s="5"/>
      <c r="BK19" s="287" t="s">
        <v>73</v>
      </c>
      <c r="BL19" s="287"/>
      <c r="BM19" s="287"/>
      <c r="BN19" s="287"/>
      <c r="BO19" s="287"/>
      <c r="BP19" s="287"/>
      <c r="BQ19" s="287"/>
      <c r="BR19" s="287"/>
      <c r="BS19" s="5"/>
      <c r="BT19" s="287" t="s">
        <v>73</v>
      </c>
      <c r="BU19" s="287"/>
      <c r="BV19" s="287"/>
      <c r="BW19" s="287"/>
      <c r="BX19" s="287"/>
      <c r="BY19" s="287"/>
      <c r="BZ19" s="287"/>
      <c r="CA19" s="287"/>
      <c r="CB19" s="237"/>
      <c r="CC19" s="137"/>
      <c r="CD19" s="256"/>
      <c r="CE19" s="256" t="b">
        <v>0</v>
      </c>
      <c r="CF19" s="256"/>
      <c r="CG19" s="256"/>
      <c r="CH19" s="137"/>
      <c r="CI19" s="126"/>
      <c r="CJ19" s="5"/>
      <c r="CK19" s="5"/>
      <c r="CL19" s="5"/>
      <c r="CM19" s="5"/>
      <c r="CN19" s="5"/>
      <c r="CO19" s="5"/>
      <c r="CP19" s="5"/>
      <c r="CQ19" s="5"/>
      <c r="CR19" s="5"/>
      <c r="CS19" s="5"/>
      <c r="CT19" s="287" t="s">
        <v>73</v>
      </c>
      <c r="CU19" s="287"/>
      <c r="CV19" s="287"/>
      <c r="CW19" s="287"/>
      <c r="CX19" s="287"/>
      <c r="CY19" s="287"/>
      <c r="CZ19" s="287"/>
      <c r="DA19" s="287"/>
      <c r="DB19" s="5"/>
      <c r="DC19" s="287" t="s">
        <v>73</v>
      </c>
      <c r="DD19" s="287"/>
      <c r="DE19" s="287"/>
      <c r="DF19" s="287"/>
      <c r="DG19" s="287"/>
      <c r="DH19" s="287"/>
      <c r="DI19" s="287"/>
      <c r="DJ19" s="287"/>
      <c r="DK19" s="5"/>
      <c r="DL19" s="287" t="s">
        <v>73</v>
      </c>
      <c r="DM19" s="287"/>
      <c r="DN19" s="287"/>
      <c r="DO19" s="287"/>
      <c r="DP19" s="287"/>
      <c r="DQ19" s="287"/>
      <c r="DR19" s="287"/>
      <c r="DS19" s="287"/>
      <c r="DT19" s="148"/>
      <c r="DU19" s="8" t="b">
        <v>0</v>
      </c>
      <c r="DV19" s="8" t="b">
        <v>0</v>
      </c>
      <c r="DW19" s="8" t="b">
        <v>0</v>
      </c>
      <c r="DX19" s="8"/>
      <c r="DY19" s="8"/>
      <c r="DZ19" s="148"/>
      <c r="EA19" s="5"/>
      <c r="EB19" s="5"/>
      <c r="EC19" s="5"/>
      <c r="ED19" s="5"/>
      <c r="EE19" s="5"/>
      <c r="EF19" s="5"/>
      <c r="EG19" s="5"/>
      <c r="EH19" s="5"/>
      <c r="EI19" s="5"/>
      <c r="EJ19" s="5"/>
      <c r="EK19" s="287" t="s">
        <v>73</v>
      </c>
      <c r="EL19" s="287"/>
      <c r="EM19" s="287"/>
      <c r="EN19" s="287"/>
      <c r="EO19" s="287"/>
      <c r="EP19" s="287"/>
      <c r="EQ19" s="287"/>
      <c r="ER19" s="287"/>
      <c r="ES19" s="5"/>
      <c r="ET19" s="287" t="s">
        <v>73</v>
      </c>
      <c r="EU19" s="287"/>
      <c r="EV19" s="287"/>
      <c r="EW19" s="287"/>
      <c r="EX19" s="287"/>
      <c r="EY19" s="287"/>
      <c r="EZ19" s="287"/>
      <c r="FA19" s="287"/>
      <c r="FB19" s="5"/>
      <c r="FC19" s="287" t="s">
        <v>73</v>
      </c>
      <c r="FD19" s="287"/>
      <c r="FE19" s="287"/>
      <c r="FF19" s="287"/>
      <c r="FG19" s="287"/>
      <c r="FH19" s="287"/>
      <c r="FI19" s="287"/>
      <c r="FJ19" s="287"/>
      <c r="FK19" s="186"/>
      <c r="FL19" s="8" t="b">
        <v>0</v>
      </c>
      <c r="FM19" s="8" t="b">
        <v>0</v>
      </c>
      <c r="FN19" s="8" t="b">
        <v>0</v>
      </c>
      <c r="FO19" s="8"/>
      <c r="FP19" s="186"/>
      <c r="FQ19" s="5"/>
      <c r="FR19" s="5"/>
      <c r="FS19" s="5"/>
      <c r="FT19" s="5"/>
      <c r="FU19" s="5"/>
      <c r="FV19" s="5"/>
      <c r="FW19" s="5"/>
      <c r="FX19" s="5"/>
      <c r="FY19" s="5"/>
      <c r="FZ19" s="5"/>
      <c r="GA19" s="287" t="s">
        <v>73</v>
      </c>
      <c r="GB19" s="287"/>
      <c r="GC19" s="287"/>
      <c r="GD19" s="287"/>
      <c r="GE19" s="287"/>
      <c r="GF19" s="287"/>
      <c r="GG19" s="287"/>
      <c r="GH19" s="287"/>
      <c r="GI19" s="5"/>
      <c r="GJ19" s="287" t="s">
        <v>73</v>
      </c>
      <c r="GK19" s="287"/>
      <c r="GL19" s="287"/>
      <c r="GM19" s="287"/>
      <c r="GN19" s="287"/>
      <c r="GO19" s="287"/>
      <c r="GP19" s="287"/>
      <c r="GQ19" s="287"/>
      <c r="GR19" s="5"/>
      <c r="GS19" s="287" t="s">
        <v>73</v>
      </c>
      <c r="GT19" s="287"/>
      <c r="GU19" s="287"/>
      <c r="GV19" s="287"/>
      <c r="GW19" s="287"/>
      <c r="GX19" s="287"/>
      <c r="GY19" s="287"/>
      <c r="GZ19" s="287"/>
      <c r="HA19" s="186"/>
      <c r="HB19" s="8"/>
      <c r="HC19" s="8"/>
      <c r="HD19" s="8"/>
      <c r="HE19" s="8"/>
      <c r="HF19" s="186"/>
      <c r="HG19" s="5"/>
      <c r="HH19" s="5"/>
      <c r="HI19" s="5"/>
      <c r="HJ19" s="5"/>
      <c r="HK19" s="5"/>
      <c r="HL19" s="5"/>
      <c r="HM19" s="5"/>
      <c r="HN19" s="5"/>
      <c r="HO19" s="5"/>
      <c r="HP19" s="5"/>
      <c r="HQ19" s="287" t="s">
        <v>73</v>
      </c>
      <c r="HR19" s="287"/>
      <c r="HS19" s="287"/>
      <c r="HT19" s="287"/>
      <c r="HU19" s="287"/>
      <c r="HV19" s="287"/>
      <c r="HW19" s="287"/>
      <c r="HX19" s="287"/>
      <c r="HY19" s="5"/>
      <c r="HZ19" s="287" t="s">
        <v>73</v>
      </c>
      <c r="IA19" s="287"/>
      <c r="IB19" s="287"/>
      <c r="IC19" s="287"/>
      <c r="ID19" s="287"/>
      <c r="IE19" s="287"/>
      <c r="IF19" s="287"/>
      <c r="IG19" s="287"/>
      <c r="IH19" s="5"/>
      <c r="II19" s="287" t="s">
        <v>73</v>
      </c>
      <c r="IJ19" s="287"/>
      <c r="IK19" s="287"/>
      <c r="IL19" s="287"/>
      <c r="IM19" s="287"/>
      <c r="IN19" s="287"/>
      <c r="IO19" s="287"/>
      <c r="IP19" s="287"/>
      <c r="IQ19" s="5"/>
      <c r="IR19" s="5"/>
      <c r="IS19" s="5"/>
      <c r="IT19" s="5"/>
      <c r="IU19" s="5"/>
      <c r="IV19" s="5"/>
      <c r="IW19" s="5"/>
      <c r="IX19" s="5"/>
      <c r="IY19" s="5"/>
      <c r="IZ19" s="5"/>
      <c r="JA19" s="287" t="s">
        <v>73</v>
      </c>
      <c r="JB19" s="287"/>
      <c r="JC19" s="287"/>
      <c r="JD19" s="287"/>
      <c r="JE19" s="287"/>
      <c r="JF19" s="287"/>
      <c r="JG19" s="287"/>
      <c r="JH19" s="287"/>
      <c r="JI19" s="5"/>
      <c r="JJ19" s="287" t="s">
        <v>73</v>
      </c>
      <c r="JK19" s="287"/>
      <c r="JL19" s="287"/>
      <c r="JM19" s="287"/>
      <c r="JN19" s="287"/>
      <c r="JO19" s="287"/>
      <c r="JP19" s="287"/>
      <c r="JQ19" s="287"/>
      <c r="JR19" s="5"/>
      <c r="JS19" s="287" t="s">
        <v>73</v>
      </c>
      <c r="JT19" s="287"/>
      <c r="JU19" s="287"/>
      <c r="JV19" s="287"/>
      <c r="JW19" s="287"/>
      <c r="JX19" s="287"/>
      <c r="JY19" s="287"/>
      <c r="JZ19" s="287"/>
      <c r="KA19" s="5"/>
      <c r="KB19" s="5"/>
      <c r="KC19" s="5"/>
      <c r="KD19" s="5"/>
      <c r="KE19" s="5"/>
      <c r="KF19" s="5"/>
      <c r="KG19" s="5"/>
      <c r="KH19" s="5"/>
      <c r="KI19" s="5"/>
      <c r="KJ19" s="5"/>
      <c r="KK19" s="287" t="s">
        <v>73</v>
      </c>
      <c r="KL19" s="287"/>
      <c r="KM19" s="287"/>
      <c r="KN19" s="287"/>
      <c r="KO19" s="287"/>
      <c r="KP19" s="287"/>
      <c r="KQ19" s="287"/>
      <c r="KR19" s="287"/>
      <c r="KS19" s="5"/>
      <c r="KT19" s="287" t="s">
        <v>73</v>
      </c>
      <c r="KU19" s="287"/>
      <c r="KV19" s="287"/>
      <c r="KW19" s="287"/>
      <c r="KX19" s="287"/>
      <c r="KY19" s="287"/>
      <c r="KZ19" s="287"/>
      <c r="LA19" s="287"/>
      <c r="LB19" s="5"/>
      <c r="LC19" s="287" t="s">
        <v>73</v>
      </c>
      <c r="LD19" s="287"/>
      <c r="LE19" s="287"/>
      <c r="LF19" s="287"/>
      <c r="LG19" s="287"/>
      <c r="LH19" s="287"/>
      <c r="LI19" s="287"/>
      <c r="LJ19" s="287"/>
      <c r="LK19" s="5"/>
      <c r="LL19" s="5"/>
      <c r="LM19" s="5"/>
      <c r="LN19" s="5"/>
      <c r="LO19" s="5"/>
      <c r="LP19" s="5"/>
      <c r="LQ19" s="5"/>
      <c r="LR19" s="5"/>
      <c r="LS19" s="5"/>
      <c r="LT19" s="5"/>
      <c r="LU19" s="287" t="s">
        <v>73</v>
      </c>
      <c r="LV19" s="287"/>
      <c r="LW19" s="287"/>
      <c r="LX19" s="287"/>
      <c r="LY19" s="287"/>
      <c r="LZ19" s="287"/>
      <c r="MA19" s="287"/>
      <c r="MB19" s="287"/>
      <c r="MC19" s="5"/>
      <c r="MD19" s="287" t="s">
        <v>73</v>
      </c>
      <c r="ME19" s="287"/>
      <c r="MF19" s="287"/>
      <c r="MG19" s="287"/>
      <c r="MH19" s="287"/>
      <c r="MI19" s="287"/>
      <c r="MJ19" s="287"/>
      <c r="MK19" s="287"/>
      <c r="ML19" s="5"/>
      <c r="MM19" s="287" t="s">
        <v>73</v>
      </c>
      <c r="MN19" s="287"/>
      <c r="MO19" s="287"/>
      <c r="MP19" s="287"/>
      <c r="MQ19" s="287"/>
      <c r="MR19" s="287"/>
      <c r="MS19" s="287"/>
      <c r="MT19" s="287"/>
      <c r="MU19" s="5"/>
      <c r="MV19" s="5"/>
      <c r="MW19" s="5"/>
      <c r="MX19" s="5"/>
      <c r="MY19" s="5"/>
      <c r="MZ19" s="5"/>
      <c r="NA19" s="5"/>
      <c r="NB19" s="5"/>
      <c r="NC19" s="5"/>
      <c r="ND19" s="5"/>
      <c r="NE19" s="287" t="s">
        <v>73</v>
      </c>
      <c r="NF19" s="287"/>
      <c r="NG19" s="287"/>
      <c r="NH19" s="287"/>
      <c r="NI19" s="287"/>
      <c r="NJ19" s="287"/>
      <c r="NK19" s="287"/>
      <c r="NL19" s="287"/>
      <c r="NM19" s="5"/>
      <c r="NN19" s="287" t="s">
        <v>73</v>
      </c>
      <c r="NO19" s="287"/>
      <c r="NP19" s="287"/>
      <c r="NQ19" s="287"/>
      <c r="NR19" s="287"/>
      <c r="NS19" s="287"/>
      <c r="NT19" s="287"/>
      <c r="NU19" s="287"/>
      <c r="NV19" s="5"/>
      <c r="NW19" s="287" t="s">
        <v>73</v>
      </c>
      <c r="NX19" s="287"/>
      <c r="NY19" s="287"/>
      <c r="NZ19" s="287"/>
      <c r="OA19" s="287"/>
      <c r="OB19" s="287"/>
      <c r="OC19" s="287"/>
      <c r="OD19" s="287"/>
    </row>
    <row r="20" spans="1:394" ht="15" customHeight="1">
      <c r="A20" s="5"/>
      <c r="B20" s="5"/>
      <c r="C20" s="5"/>
      <c r="D20" s="5"/>
      <c r="E20" s="5"/>
      <c r="F20" s="5"/>
      <c r="G20" s="5"/>
      <c r="H20" s="5"/>
      <c r="I20" s="5"/>
      <c r="J20" s="5"/>
      <c r="K20" s="287" t="s">
        <v>74</v>
      </c>
      <c r="L20" s="287"/>
      <c r="M20" s="287"/>
      <c r="N20" s="287"/>
      <c r="O20" s="287"/>
      <c r="P20" s="287"/>
      <c r="Q20" s="287"/>
      <c r="R20" s="287"/>
      <c r="S20" s="5"/>
      <c r="T20" s="287" t="s">
        <v>74</v>
      </c>
      <c r="U20" s="287"/>
      <c r="V20" s="287"/>
      <c r="W20" s="287"/>
      <c r="X20" s="287"/>
      <c r="Y20" s="287"/>
      <c r="Z20" s="287"/>
      <c r="AA20" s="287"/>
      <c r="AB20" s="5"/>
      <c r="AC20" s="287" t="s">
        <v>74</v>
      </c>
      <c r="AD20" s="287"/>
      <c r="AE20" s="287"/>
      <c r="AF20" s="287"/>
      <c r="AG20" s="287"/>
      <c r="AH20" s="287"/>
      <c r="AI20" s="287"/>
      <c r="AJ20" s="287"/>
      <c r="AK20" s="237"/>
      <c r="AL20" s="137"/>
      <c r="AM20" s="256" t="b">
        <v>0</v>
      </c>
      <c r="AN20" s="256" t="b">
        <v>0</v>
      </c>
      <c r="AO20" s="256" t="b">
        <v>0</v>
      </c>
      <c r="AP20" s="256"/>
      <c r="AQ20" s="137"/>
      <c r="AR20" s="5"/>
      <c r="AS20" s="5"/>
      <c r="AT20" s="5"/>
      <c r="AU20" s="5"/>
      <c r="AV20" s="5"/>
      <c r="AW20" s="5"/>
      <c r="AX20" s="5"/>
      <c r="AY20" s="5"/>
      <c r="AZ20" s="5"/>
      <c r="BA20" s="5"/>
      <c r="BB20" s="287" t="s">
        <v>74</v>
      </c>
      <c r="BC20" s="287"/>
      <c r="BD20" s="287"/>
      <c r="BE20" s="287"/>
      <c r="BF20" s="287"/>
      <c r="BG20" s="287"/>
      <c r="BH20" s="287"/>
      <c r="BI20" s="287"/>
      <c r="BJ20" s="5"/>
      <c r="BK20" s="287" t="s">
        <v>74</v>
      </c>
      <c r="BL20" s="287"/>
      <c r="BM20" s="287"/>
      <c r="BN20" s="287"/>
      <c r="BO20" s="287"/>
      <c r="BP20" s="287"/>
      <c r="BQ20" s="287"/>
      <c r="BR20" s="287"/>
      <c r="BS20" s="5"/>
      <c r="BT20" s="287" t="s">
        <v>74</v>
      </c>
      <c r="BU20" s="287"/>
      <c r="BV20" s="287"/>
      <c r="BW20" s="287"/>
      <c r="BX20" s="287"/>
      <c r="BY20" s="287"/>
      <c r="BZ20" s="287"/>
      <c r="CA20" s="287"/>
      <c r="CB20" s="237"/>
      <c r="CC20" s="137"/>
      <c r="CD20" s="256" t="b">
        <v>0</v>
      </c>
      <c r="CE20" s="256" t="b">
        <v>0</v>
      </c>
      <c r="CF20" s="256" t="b">
        <v>0</v>
      </c>
      <c r="CG20" s="256"/>
      <c r="CH20" s="137"/>
      <c r="CI20" s="126"/>
      <c r="CJ20" s="5"/>
      <c r="CK20" s="5"/>
      <c r="CL20" s="5"/>
      <c r="CM20" s="5"/>
      <c r="CN20" s="5"/>
      <c r="CO20" s="5"/>
      <c r="CP20" s="5"/>
      <c r="CQ20" s="5"/>
      <c r="CR20" s="5"/>
      <c r="CS20" s="5"/>
      <c r="CT20" s="287" t="s">
        <v>74</v>
      </c>
      <c r="CU20" s="287"/>
      <c r="CV20" s="287"/>
      <c r="CW20" s="287"/>
      <c r="CX20" s="287"/>
      <c r="CY20" s="287"/>
      <c r="CZ20" s="287"/>
      <c r="DA20" s="287"/>
      <c r="DB20" s="5"/>
      <c r="DC20" s="287" t="s">
        <v>74</v>
      </c>
      <c r="DD20" s="287"/>
      <c r="DE20" s="287"/>
      <c r="DF20" s="287"/>
      <c r="DG20" s="287"/>
      <c r="DH20" s="287"/>
      <c r="DI20" s="287"/>
      <c r="DJ20" s="287"/>
      <c r="DK20" s="5"/>
      <c r="DL20" s="287" t="s">
        <v>74</v>
      </c>
      <c r="DM20" s="287"/>
      <c r="DN20" s="287"/>
      <c r="DO20" s="287"/>
      <c r="DP20" s="287"/>
      <c r="DQ20" s="287"/>
      <c r="DR20" s="287"/>
      <c r="DS20" s="287"/>
      <c r="DT20" s="148"/>
      <c r="DU20" s="8" t="b">
        <v>0</v>
      </c>
      <c r="DV20" s="8" t="b">
        <v>0</v>
      </c>
      <c r="DW20" s="8" t="b">
        <v>0</v>
      </c>
      <c r="DX20" s="8"/>
      <c r="DY20" s="8"/>
      <c r="DZ20" s="148"/>
      <c r="EA20" s="5"/>
      <c r="EB20" s="5"/>
      <c r="EC20" s="5"/>
      <c r="ED20" s="5"/>
      <c r="EE20" s="5"/>
      <c r="EF20" s="5"/>
      <c r="EG20" s="5"/>
      <c r="EH20" s="5"/>
      <c r="EI20" s="5"/>
      <c r="EJ20" s="5"/>
      <c r="EK20" s="287" t="s">
        <v>74</v>
      </c>
      <c r="EL20" s="287"/>
      <c r="EM20" s="287"/>
      <c r="EN20" s="287"/>
      <c r="EO20" s="287"/>
      <c r="EP20" s="287"/>
      <c r="EQ20" s="287"/>
      <c r="ER20" s="287"/>
      <c r="ES20" s="5"/>
      <c r="ET20" s="287" t="s">
        <v>74</v>
      </c>
      <c r="EU20" s="287"/>
      <c r="EV20" s="287"/>
      <c r="EW20" s="287"/>
      <c r="EX20" s="287"/>
      <c r="EY20" s="287"/>
      <c r="EZ20" s="287"/>
      <c r="FA20" s="287"/>
      <c r="FB20" s="5"/>
      <c r="FC20" s="287" t="s">
        <v>74</v>
      </c>
      <c r="FD20" s="287"/>
      <c r="FE20" s="287"/>
      <c r="FF20" s="287"/>
      <c r="FG20" s="287"/>
      <c r="FH20" s="287"/>
      <c r="FI20" s="287"/>
      <c r="FJ20" s="287"/>
      <c r="FK20" s="186"/>
      <c r="FL20" s="8" t="b">
        <v>0</v>
      </c>
      <c r="FM20" s="8" t="b">
        <v>0</v>
      </c>
      <c r="FN20" s="8" t="b">
        <v>0</v>
      </c>
      <c r="FO20" s="8"/>
      <c r="FP20" s="186"/>
      <c r="FQ20" s="5"/>
      <c r="FR20" s="5"/>
      <c r="FS20" s="5"/>
      <c r="FT20" s="5"/>
      <c r="FU20" s="5"/>
      <c r="FV20" s="5"/>
      <c r="FW20" s="5"/>
      <c r="FX20" s="5"/>
      <c r="FY20" s="5"/>
      <c r="FZ20" s="5"/>
      <c r="GA20" s="287" t="s">
        <v>74</v>
      </c>
      <c r="GB20" s="287"/>
      <c r="GC20" s="287"/>
      <c r="GD20" s="287"/>
      <c r="GE20" s="287"/>
      <c r="GF20" s="287"/>
      <c r="GG20" s="287"/>
      <c r="GH20" s="287"/>
      <c r="GI20" s="5"/>
      <c r="GJ20" s="287" t="s">
        <v>74</v>
      </c>
      <c r="GK20" s="287"/>
      <c r="GL20" s="287"/>
      <c r="GM20" s="287"/>
      <c r="GN20" s="287"/>
      <c r="GO20" s="287"/>
      <c r="GP20" s="287"/>
      <c r="GQ20" s="287"/>
      <c r="GR20" s="5"/>
      <c r="GS20" s="287" t="s">
        <v>74</v>
      </c>
      <c r="GT20" s="287"/>
      <c r="GU20" s="287"/>
      <c r="GV20" s="287"/>
      <c r="GW20" s="287"/>
      <c r="GX20" s="287"/>
      <c r="GY20" s="287"/>
      <c r="GZ20" s="287"/>
      <c r="HA20" s="186"/>
      <c r="HB20" s="8"/>
      <c r="HC20" s="8"/>
      <c r="HD20" s="8"/>
      <c r="HE20" s="8"/>
      <c r="HF20" s="186"/>
      <c r="HG20" s="5"/>
      <c r="HH20" s="5"/>
      <c r="HI20" s="5"/>
      <c r="HJ20" s="5"/>
      <c r="HK20" s="5"/>
      <c r="HL20" s="5"/>
      <c r="HM20" s="5"/>
      <c r="HN20" s="5"/>
      <c r="HO20" s="5"/>
      <c r="HP20" s="5"/>
      <c r="HQ20" s="287" t="s">
        <v>74</v>
      </c>
      <c r="HR20" s="287"/>
      <c r="HS20" s="287"/>
      <c r="HT20" s="287"/>
      <c r="HU20" s="287"/>
      <c r="HV20" s="287"/>
      <c r="HW20" s="287"/>
      <c r="HX20" s="287"/>
      <c r="HY20" s="5"/>
      <c r="HZ20" s="287" t="s">
        <v>74</v>
      </c>
      <c r="IA20" s="287"/>
      <c r="IB20" s="287"/>
      <c r="IC20" s="287"/>
      <c r="ID20" s="287"/>
      <c r="IE20" s="287"/>
      <c r="IF20" s="287"/>
      <c r="IG20" s="287"/>
      <c r="IH20" s="5"/>
      <c r="II20" s="287" t="s">
        <v>74</v>
      </c>
      <c r="IJ20" s="287"/>
      <c r="IK20" s="287"/>
      <c r="IL20" s="287"/>
      <c r="IM20" s="287"/>
      <c r="IN20" s="287"/>
      <c r="IO20" s="287"/>
      <c r="IP20" s="287"/>
      <c r="IQ20" s="5"/>
      <c r="IR20" s="5"/>
      <c r="IS20" s="5"/>
      <c r="IT20" s="5"/>
      <c r="IU20" s="5"/>
      <c r="IV20" s="5"/>
      <c r="IW20" s="5"/>
      <c r="IX20" s="5"/>
      <c r="IY20" s="5"/>
      <c r="IZ20" s="5"/>
      <c r="JA20" s="287" t="s">
        <v>74</v>
      </c>
      <c r="JB20" s="287"/>
      <c r="JC20" s="287"/>
      <c r="JD20" s="287"/>
      <c r="JE20" s="287"/>
      <c r="JF20" s="287"/>
      <c r="JG20" s="287"/>
      <c r="JH20" s="287"/>
      <c r="JI20" s="5"/>
      <c r="JJ20" s="287" t="s">
        <v>74</v>
      </c>
      <c r="JK20" s="287"/>
      <c r="JL20" s="287"/>
      <c r="JM20" s="287"/>
      <c r="JN20" s="287"/>
      <c r="JO20" s="287"/>
      <c r="JP20" s="287"/>
      <c r="JQ20" s="287"/>
      <c r="JR20" s="5"/>
      <c r="JS20" s="287" t="s">
        <v>74</v>
      </c>
      <c r="JT20" s="287"/>
      <c r="JU20" s="287"/>
      <c r="JV20" s="287"/>
      <c r="JW20" s="287"/>
      <c r="JX20" s="287"/>
      <c r="JY20" s="287"/>
      <c r="JZ20" s="287"/>
      <c r="KA20" s="5"/>
      <c r="KB20" s="5"/>
      <c r="KC20" s="5"/>
      <c r="KD20" s="5"/>
      <c r="KE20" s="5"/>
      <c r="KF20" s="5"/>
      <c r="KG20" s="5"/>
      <c r="KH20" s="5"/>
      <c r="KI20" s="5"/>
      <c r="KJ20" s="5"/>
      <c r="KK20" s="287" t="s">
        <v>74</v>
      </c>
      <c r="KL20" s="287"/>
      <c r="KM20" s="287"/>
      <c r="KN20" s="287"/>
      <c r="KO20" s="287"/>
      <c r="KP20" s="287"/>
      <c r="KQ20" s="287"/>
      <c r="KR20" s="287"/>
      <c r="KS20" s="5"/>
      <c r="KT20" s="287" t="s">
        <v>74</v>
      </c>
      <c r="KU20" s="287"/>
      <c r="KV20" s="287"/>
      <c r="KW20" s="287"/>
      <c r="KX20" s="287"/>
      <c r="KY20" s="287"/>
      <c r="KZ20" s="287"/>
      <c r="LA20" s="287"/>
      <c r="LB20" s="5"/>
      <c r="LC20" s="287" t="s">
        <v>74</v>
      </c>
      <c r="LD20" s="287"/>
      <c r="LE20" s="287"/>
      <c r="LF20" s="287"/>
      <c r="LG20" s="287"/>
      <c r="LH20" s="287"/>
      <c r="LI20" s="287"/>
      <c r="LJ20" s="287"/>
      <c r="LK20" s="5"/>
      <c r="LL20" s="5"/>
      <c r="LM20" s="5"/>
      <c r="LN20" s="5"/>
      <c r="LO20" s="5"/>
      <c r="LP20" s="5"/>
      <c r="LQ20" s="5"/>
      <c r="LR20" s="5"/>
      <c r="LS20" s="5"/>
      <c r="LT20" s="5"/>
      <c r="LU20" s="287" t="s">
        <v>74</v>
      </c>
      <c r="LV20" s="287"/>
      <c r="LW20" s="287"/>
      <c r="LX20" s="287"/>
      <c r="LY20" s="287"/>
      <c r="LZ20" s="287"/>
      <c r="MA20" s="287"/>
      <c r="MB20" s="287"/>
      <c r="MC20" s="5"/>
      <c r="MD20" s="287" t="s">
        <v>74</v>
      </c>
      <c r="ME20" s="287"/>
      <c r="MF20" s="287"/>
      <c r="MG20" s="287"/>
      <c r="MH20" s="287"/>
      <c r="MI20" s="287"/>
      <c r="MJ20" s="287"/>
      <c r="MK20" s="287"/>
      <c r="ML20" s="5"/>
      <c r="MM20" s="287" t="s">
        <v>74</v>
      </c>
      <c r="MN20" s="287"/>
      <c r="MO20" s="287"/>
      <c r="MP20" s="287"/>
      <c r="MQ20" s="287"/>
      <c r="MR20" s="287"/>
      <c r="MS20" s="287"/>
      <c r="MT20" s="287"/>
      <c r="MU20" s="5"/>
      <c r="MV20" s="5"/>
      <c r="MW20" s="5"/>
      <c r="MX20" s="5"/>
      <c r="MY20" s="5"/>
      <c r="MZ20" s="5"/>
      <c r="NA20" s="5"/>
      <c r="NB20" s="5"/>
      <c r="NC20" s="5"/>
      <c r="ND20" s="5"/>
      <c r="NE20" s="287" t="s">
        <v>74</v>
      </c>
      <c r="NF20" s="287"/>
      <c r="NG20" s="287"/>
      <c r="NH20" s="287"/>
      <c r="NI20" s="287"/>
      <c r="NJ20" s="287"/>
      <c r="NK20" s="287"/>
      <c r="NL20" s="287"/>
      <c r="NM20" s="5"/>
      <c r="NN20" s="287" t="s">
        <v>74</v>
      </c>
      <c r="NO20" s="287"/>
      <c r="NP20" s="287"/>
      <c r="NQ20" s="287"/>
      <c r="NR20" s="287"/>
      <c r="NS20" s="287"/>
      <c r="NT20" s="287"/>
      <c r="NU20" s="287"/>
      <c r="NV20" s="5"/>
      <c r="NW20" s="287" t="s">
        <v>74</v>
      </c>
      <c r="NX20" s="287"/>
      <c r="NY20" s="287"/>
      <c r="NZ20" s="287"/>
      <c r="OA20" s="287"/>
      <c r="OB20" s="287"/>
      <c r="OC20" s="287"/>
      <c r="OD20" s="287"/>
    </row>
    <row r="21" spans="1:394" ht="15" customHeight="1">
      <c r="A21" s="5"/>
      <c r="B21" s="5"/>
      <c r="C21" s="5"/>
      <c r="D21" s="5"/>
      <c r="E21" s="5"/>
      <c r="F21" s="5"/>
      <c r="G21" s="5"/>
      <c r="H21" s="5"/>
      <c r="I21" s="5"/>
      <c r="J21" s="5"/>
      <c r="K21" s="287" t="s">
        <v>252</v>
      </c>
      <c r="L21" s="287"/>
      <c r="M21" s="287"/>
      <c r="N21" s="287"/>
      <c r="O21" s="287"/>
      <c r="P21" s="287"/>
      <c r="Q21" s="287"/>
      <c r="R21" s="287"/>
      <c r="S21" s="5"/>
      <c r="T21" s="287" t="s">
        <v>252</v>
      </c>
      <c r="U21" s="287"/>
      <c r="V21" s="287"/>
      <c r="W21" s="287"/>
      <c r="X21" s="287"/>
      <c r="Y21" s="287"/>
      <c r="Z21" s="287"/>
      <c r="AA21" s="287"/>
      <c r="AB21" s="5"/>
      <c r="AC21" s="287" t="s">
        <v>252</v>
      </c>
      <c r="AD21" s="287"/>
      <c r="AE21" s="287"/>
      <c r="AF21" s="287"/>
      <c r="AG21" s="287"/>
      <c r="AH21" s="287"/>
      <c r="AI21" s="287"/>
      <c r="AJ21" s="287"/>
      <c r="AK21" s="237"/>
      <c r="AL21" s="137"/>
      <c r="AM21" s="256" t="b">
        <v>0</v>
      </c>
      <c r="AN21" s="256" t="b">
        <v>0</v>
      </c>
      <c r="AO21" s="256" t="b">
        <v>0</v>
      </c>
      <c r="AP21" s="256"/>
      <c r="AQ21" s="137"/>
      <c r="AR21" s="5"/>
      <c r="AS21" s="5"/>
      <c r="AT21" s="5"/>
      <c r="AU21" s="5"/>
      <c r="AV21" s="5"/>
      <c r="AW21" s="5"/>
      <c r="AX21" s="5"/>
      <c r="AY21" s="5"/>
      <c r="AZ21" s="5"/>
      <c r="BA21" s="5"/>
      <c r="BB21" s="287" t="s">
        <v>252</v>
      </c>
      <c r="BC21" s="287"/>
      <c r="BD21" s="287"/>
      <c r="BE21" s="287"/>
      <c r="BF21" s="287"/>
      <c r="BG21" s="287"/>
      <c r="BH21" s="287"/>
      <c r="BI21" s="287"/>
      <c r="BJ21" s="5"/>
      <c r="BK21" s="287" t="s">
        <v>252</v>
      </c>
      <c r="BL21" s="287"/>
      <c r="BM21" s="287"/>
      <c r="BN21" s="287"/>
      <c r="BO21" s="287"/>
      <c r="BP21" s="287"/>
      <c r="BQ21" s="287"/>
      <c r="BR21" s="287"/>
      <c r="BS21" s="5"/>
      <c r="BT21" s="287" t="s">
        <v>252</v>
      </c>
      <c r="BU21" s="287"/>
      <c r="BV21" s="287"/>
      <c r="BW21" s="287"/>
      <c r="BX21" s="287"/>
      <c r="BY21" s="287"/>
      <c r="BZ21" s="287"/>
      <c r="CA21" s="287"/>
      <c r="CB21" s="237"/>
      <c r="CC21" s="137"/>
      <c r="CD21" s="256" t="b">
        <v>0</v>
      </c>
      <c r="CE21" s="256" t="b">
        <v>0</v>
      </c>
      <c r="CF21" s="256" t="b">
        <v>0</v>
      </c>
      <c r="CG21" s="256"/>
      <c r="CH21" s="137"/>
      <c r="CI21" s="126"/>
      <c r="CJ21" s="5"/>
      <c r="CK21" s="5"/>
      <c r="CL21" s="5"/>
      <c r="CM21" s="5"/>
      <c r="CN21" s="5"/>
      <c r="CO21" s="5"/>
      <c r="CP21" s="5"/>
      <c r="CQ21" s="5"/>
      <c r="CR21" s="5"/>
      <c r="CS21" s="5"/>
      <c r="CT21" s="287" t="s">
        <v>252</v>
      </c>
      <c r="CU21" s="287"/>
      <c r="CV21" s="287"/>
      <c r="CW21" s="287"/>
      <c r="CX21" s="287"/>
      <c r="CY21" s="287"/>
      <c r="CZ21" s="287"/>
      <c r="DA21" s="287"/>
      <c r="DB21" s="5"/>
      <c r="DC21" s="287" t="s">
        <v>252</v>
      </c>
      <c r="DD21" s="287"/>
      <c r="DE21" s="287"/>
      <c r="DF21" s="287"/>
      <c r="DG21" s="287"/>
      <c r="DH21" s="287"/>
      <c r="DI21" s="287"/>
      <c r="DJ21" s="287"/>
      <c r="DK21" s="5"/>
      <c r="DL21" s="287" t="s">
        <v>252</v>
      </c>
      <c r="DM21" s="287"/>
      <c r="DN21" s="287"/>
      <c r="DO21" s="287"/>
      <c r="DP21" s="287"/>
      <c r="DQ21" s="287"/>
      <c r="DR21" s="287"/>
      <c r="DS21" s="287"/>
      <c r="DT21" s="148"/>
      <c r="DU21" s="8" t="b">
        <v>0</v>
      </c>
      <c r="DV21" s="8" t="b">
        <v>0</v>
      </c>
      <c r="DW21" s="8" t="b">
        <v>0</v>
      </c>
      <c r="DX21" s="8"/>
      <c r="DY21" s="8"/>
      <c r="DZ21" s="148"/>
      <c r="EA21" s="5"/>
      <c r="EB21" s="5"/>
      <c r="EC21" s="5"/>
      <c r="ED21" s="5"/>
      <c r="EE21" s="5"/>
      <c r="EF21" s="5"/>
      <c r="EG21" s="5"/>
      <c r="EH21" s="5"/>
      <c r="EI21" s="5"/>
      <c r="EJ21" s="5"/>
      <c r="EK21" s="287" t="s">
        <v>252</v>
      </c>
      <c r="EL21" s="287"/>
      <c r="EM21" s="287"/>
      <c r="EN21" s="287"/>
      <c r="EO21" s="287"/>
      <c r="EP21" s="287"/>
      <c r="EQ21" s="287"/>
      <c r="ER21" s="287"/>
      <c r="ES21" s="5"/>
      <c r="ET21" s="287" t="s">
        <v>252</v>
      </c>
      <c r="EU21" s="287"/>
      <c r="EV21" s="287"/>
      <c r="EW21" s="287"/>
      <c r="EX21" s="287"/>
      <c r="EY21" s="287"/>
      <c r="EZ21" s="287"/>
      <c r="FA21" s="287"/>
      <c r="FB21" s="5"/>
      <c r="FC21" s="287" t="s">
        <v>252</v>
      </c>
      <c r="FD21" s="287"/>
      <c r="FE21" s="287"/>
      <c r="FF21" s="287"/>
      <c r="FG21" s="287"/>
      <c r="FH21" s="287"/>
      <c r="FI21" s="287"/>
      <c r="FJ21" s="287"/>
      <c r="FK21" s="186"/>
      <c r="FL21" s="8" t="b">
        <v>0</v>
      </c>
      <c r="FM21" s="8" t="b">
        <v>0</v>
      </c>
      <c r="FN21" s="8" t="b">
        <v>0</v>
      </c>
      <c r="FO21" s="8"/>
      <c r="FP21" s="186"/>
      <c r="FQ21" s="5"/>
      <c r="FR21" s="5"/>
      <c r="FS21" s="5"/>
      <c r="FT21" s="5"/>
      <c r="FU21" s="5"/>
      <c r="FV21" s="5"/>
      <c r="FW21" s="5"/>
      <c r="FX21" s="5"/>
      <c r="FY21" s="5"/>
      <c r="FZ21" s="5"/>
      <c r="GA21" s="287" t="s">
        <v>252</v>
      </c>
      <c r="GB21" s="287"/>
      <c r="GC21" s="287"/>
      <c r="GD21" s="287"/>
      <c r="GE21" s="287"/>
      <c r="GF21" s="287"/>
      <c r="GG21" s="287"/>
      <c r="GH21" s="287"/>
      <c r="GI21" s="5"/>
      <c r="GJ21" s="287" t="s">
        <v>252</v>
      </c>
      <c r="GK21" s="287"/>
      <c r="GL21" s="287"/>
      <c r="GM21" s="287"/>
      <c r="GN21" s="287"/>
      <c r="GO21" s="287"/>
      <c r="GP21" s="287"/>
      <c r="GQ21" s="287"/>
      <c r="GR21" s="5"/>
      <c r="GS21" s="287" t="s">
        <v>252</v>
      </c>
      <c r="GT21" s="287"/>
      <c r="GU21" s="287"/>
      <c r="GV21" s="287"/>
      <c r="GW21" s="287"/>
      <c r="GX21" s="287"/>
      <c r="GY21" s="287"/>
      <c r="GZ21" s="287"/>
      <c r="HA21" s="186"/>
      <c r="HB21" s="8"/>
      <c r="HC21" s="8"/>
      <c r="HD21" s="8"/>
      <c r="HE21" s="8"/>
      <c r="HF21" s="186"/>
      <c r="HG21" s="5"/>
      <c r="HH21" s="5"/>
      <c r="HI21" s="5"/>
      <c r="HJ21" s="5"/>
      <c r="HK21" s="5"/>
      <c r="HL21" s="5"/>
      <c r="HM21" s="5"/>
      <c r="HN21" s="5"/>
      <c r="HO21" s="5"/>
      <c r="HP21" s="5"/>
      <c r="HQ21" s="287" t="s">
        <v>252</v>
      </c>
      <c r="HR21" s="287"/>
      <c r="HS21" s="287"/>
      <c r="HT21" s="287"/>
      <c r="HU21" s="287"/>
      <c r="HV21" s="287"/>
      <c r="HW21" s="287"/>
      <c r="HX21" s="287"/>
      <c r="HY21" s="5"/>
      <c r="HZ21" s="287" t="s">
        <v>252</v>
      </c>
      <c r="IA21" s="287"/>
      <c r="IB21" s="287"/>
      <c r="IC21" s="287"/>
      <c r="ID21" s="287"/>
      <c r="IE21" s="287"/>
      <c r="IF21" s="287"/>
      <c r="IG21" s="287"/>
      <c r="IH21" s="5"/>
      <c r="II21" s="287" t="s">
        <v>252</v>
      </c>
      <c r="IJ21" s="287"/>
      <c r="IK21" s="287"/>
      <c r="IL21" s="287"/>
      <c r="IM21" s="287"/>
      <c r="IN21" s="287"/>
      <c r="IO21" s="287"/>
      <c r="IP21" s="287"/>
      <c r="IQ21" s="5"/>
      <c r="IR21" s="5"/>
      <c r="IS21" s="5"/>
      <c r="IT21" s="5"/>
      <c r="IU21" s="5"/>
      <c r="IV21" s="5"/>
      <c r="IW21" s="5"/>
      <c r="IX21" s="5"/>
      <c r="IY21" s="5"/>
      <c r="IZ21" s="5"/>
      <c r="JA21" s="287" t="s">
        <v>252</v>
      </c>
      <c r="JB21" s="287"/>
      <c r="JC21" s="287"/>
      <c r="JD21" s="287"/>
      <c r="JE21" s="287"/>
      <c r="JF21" s="287"/>
      <c r="JG21" s="287"/>
      <c r="JH21" s="287"/>
      <c r="JI21" s="5"/>
      <c r="JJ21" s="287" t="s">
        <v>252</v>
      </c>
      <c r="JK21" s="287"/>
      <c r="JL21" s="287"/>
      <c r="JM21" s="287"/>
      <c r="JN21" s="287"/>
      <c r="JO21" s="287"/>
      <c r="JP21" s="287"/>
      <c r="JQ21" s="287"/>
      <c r="JR21" s="5"/>
      <c r="JS21" s="287" t="s">
        <v>252</v>
      </c>
      <c r="JT21" s="287"/>
      <c r="JU21" s="287"/>
      <c r="JV21" s="287"/>
      <c r="JW21" s="287"/>
      <c r="JX21" s="287"/>
      <c r="JY21" s="287"/>
      <c r="JZ21" s="287"/>
      <c r="KA21" s="5"/>
      <c r="KB21" s="5"/>
      <c r="KC21" s="5"/>
      <c r="KD21" s="5"/>
      <c r="KE21" s="5"/>
      <c r="KF21" s="5"/>
      <c r="KG21" s="5"/>
      <c r="KH21" s="5"/>
      <c r="KI21" s="5"/>
      <c r="KJ21" s="5"/>
      <c r="KK21" s="287" t="s">
        <v>252</v>
      </c>
      <c r="KL21" s="287"/>
      <c r="KM21" s="287"/>
      <c r="KN21" s="287"/>
      <c r="KO21" s="287"/>
      <c r="KP21" s="287"/>
      <c r="KQ21" s="287"/>
      <c r="KR21" s="287"/>
      <c r="KS21" s="5"/>
      <c r="KT21" s="287" t="s">
        <v>252</v>
      </c>
      <c r="KU21" s="287"/>
      <c r="KV21" s="287"/>
      <c r="KW21" s="287"/>
      <c r="KX21" s="287"/>
      <c r="KY21" s="287"/>
      <c r="KZ21" s="287"/>
      <c r="LA21" s="287"/>
      <c r="LB21" s="5"/>
      <c r="LC21" s="287" t="s">
        <v>252</v>
      </c>
      <c r="LD21" s="287"/>
      <c r="LE21" s="287"/>
      <c r="LF21" s="287"/>
      <c r="LG21" s="287"/>
      <c r="LH21" s="287"/>
      <c r="LI21" s="287"/>
      <c r="LJ21" s="287"/>
      <c r="LK21" s="5"/>
      <c r="LL21" s="5"/>
      <c r="LM21" s="5"/>
      <c r="LN21" s="5"/>
      <c r="LO21" s="5"/>
      <c r="LP21" s="5"/>
      <c r="LQ21" s="5"/>
      <c r="LR21" s="5"/>
      <c r="LS21" s="5"/>
      <c r="LT21" s="5"/>
      <c r="LU21" s="287" t="s">
        <v>252</v>
      </c>
      <c r="LV21" s="287"/>
      <c r="LW21" s="287"/>
      <c r="LX21" s="287"/>
      <c r="LY21" s="287"/>
      <c r="LZ21" s="287"/>
      <c r="MA21" s="287"/>
      <c r="MB21" s="287"/>
      <c r="MC21" s="5"/>
      <c r="MD21" s="287" t="s">
        <v>252</v>
      </c>
      <c r="ME21" s="287"/>
      <c r="MF21" s="287"/>
      <c r="MG21" s="287"/>
      <c r="MH21" s="287"/>
      <c r="MI21" s="287"/>
      <c r="MJ21" s="287"/>
      <c r="MK21" s="287"/>
      <c r="ML21" s="5"/>
      <c r="MM21" s="287" t="s">
        <v>252</v>
      </c>
      <c r="MN21" s="287"/>
      <c r="MO21" s="287"/>
      <c r="MP21" s="287"/>
      <c r="MQ21" s="287"/>
      <c r="MR21" s="287"/>
      <c r="MS21" s="287"/>
      <c r="MT21" s="287"/>
      <c r="MU21" s="5"/>
      <c r="MV21" s="5"/>
      <c r="MW21" s="5"/>
      <c r="MX21" s="5"/>
      <c r="MY21" s="5"/>
      <c r="MZ21" s="5"/>
      <c r="NA21" s="5"/>
      <c r="NB21" s="5"/>
      <c r="NC21" s="5"/>
      <c r="ND21" s="5"/>
      <c r="NE21" s="287" t="s">
        <v>252</v>
      </c>
      <c r="NF21" s="287"/>
      <c r="NG21" s="287"/>
      <c r="NH21" s="287"/>
      <c r="NI21" s="287"/>
      <c r="NJ21" s="287"/>
      <c r="NK21" s="287"/>
      <c r="NL21" s="287"/>
      <c r="NM21" s="5"/>
      <c r="NN21" s="287" t="s">
        <v>252</v>
      </c>
      <c r="NO21" s="287"/>
      <c r="NP21" s="287"/>
      <c r="NQ21" s="287"/>
      <c r="NR21" s="287"/>
      <c r="NS21" s="287"/>
      <c r="NT21" s="287"/>
      <c r="NU21" s="287"/>
      <c r="NV21" s="5"/>
      <c r="NW21" s="287" t="s">
        <v>252</v>
      </c>
      <c r="NX21" s="287"/>
      <c r="NY21" s="287"/>
      <c r="NZ21" s="287"/>
      <c r="OA21" s="287"/>
      <c r="OB21" s="287"/>
      <c r="OC21" s="287"/>
      <c r="OD21" s="287"/>
    </row>
    <row r="22" spans="1:394" ht="15" customHeight="1">
      <c r="A22" s="5"/>
      <c r="B22" s="287" t="s">
        <v>76</v>
      </c>
      <c r="C22" s="287"/>
      <c r="D22" s="287"/>
      <c r="E22" s="287"/>
      <c r="F22" s="287"/>
      <c r="G22" s="287"/>
      <c r="H22" s="287"/>
      <c r="I22" s="287"/>
      <c r="J22" s="5"/>
      <c r="K22" s="287" t="s">
        <v>88</v>
      </c>
      <c r="L22" s="287"/>
      <c r="M22" s="287"/>
      <c r="N22" s="287"/>
      <c r="O22" s="287"/>
      <c r="P22" s="287"/>
      <c r="Q22" s="287"/>
      <c r="R22" s="287"/>
      <c r="S22" s="5"/>
      <c r="T22" s="287" t="s">
        <v>87</v>
      </c>
      <c r="U22" s="287"/>
      <c r="V22" s="287"/>
      <c r="W22" s="287"/>
      <c r="X22" s="287"/>
      <c r="Y22" s="287"/>
      <c r="Z22" s="287"/>
      <c r="AA22" s="287"/>
      <c r="AB22" s="5"/>
      <c r="AC22" s="287" t="s">
        <v>87</v>
      </c>
      <c r="AD22" s="287"/>
      <c r="AE22" s="287"/>
      <c r="AF22" s="287"/>
      <c r="AG22" s="287"/>
      <c r="AH22" s="287"/>
      <c r="AI22" s="287"/>
      <c r="AJ22" s="287"/>
      <c r="AK22" s="237"/>
      <c r="AL22" s="137"/>
      <c r="AM22" s="256" t="b">
        <v>0</v>
      </c>
      <c r="AN22" s="256" t="b">
        <v>0</v>
      </c>
      <c r="AO22" s="256" t="b">
        <v>0</v>
      </c>
      <c r="AP22" s="256"/>
      <c r="AQ22" s="137"/>
      <c r="AR22" s="5"/>
      <c r="AS22" s="287" t="s">
        <v>76</v>
      </c>
      <c r="AT22" s="287"/>
      <c r="AU22" s="287"/>
      <c r="AV22" s="287"/>
      <c r="AW22" s="287"/>
      <c r="AX22" s="287"/>
      <c r="AY22" s="287"/>
      <c r="AZ22" s="287"/>
      <c r="BA22" s="5"/>
      <c r="BB22" s="287" t="s">
        <v>88</v>
      </c>
      <c r="BC22" s="287"/>
      <c r="BD22" s="287"/>
      <c r="BE22" s="287"/>
      <c r="BF22" s="287"/>
      <c r="BG22" s="287"/>
      <c r="BH22" s="287"/>
      <c r="BI22" s="287"/>
      <c r="BJ22" s="5"/>
      <c r="BK22" s="287" t="s">
        <v>87</v>
      </c>
      <c r="BL22" s="287"/>
      <c r="BM22" s="287"/>
      <c r="BN22" s="287"/>
      <c r="BO22" s="287"/>
      <c r="BP22" s="287"/>
      <c r="BQ22" s="287"/>
      <c r="BR22" s="287"/>
      <c r="BS22" s="5"/>
      <c r="BT22" s="287" t="s">
        <v>87</v>
      </c>
      <c r="BU22" s="287"/>
      <c r="BV22" s="287"/>
      <c r="BW22" s="287"/>
      <c r="BX22" s="287"/>
      <c r="BY22" s="287"/>
      <c r="BZ22" s="287"/>
      <c r="CA22" s="287"/>
      <c r="CB22" s="237"/>
      <c r="CC22" s="137"/>
      <c r="CD22" s="256"/>
      <c r="CE22" s="256" t="b">
        <v>0</v>
      </c>
      <c r="CF22" s="256"/>
      <c r="CG22" s="256"/>
      <c r="CH22" s="137"/>
      <c r="CI22" s="126"/>
      <c r="CJ22" s="5"/>
      <c r="CK22" s="287" t="s">
        <v>76</v>
      </c>
      <c r="CL22" s="287"/>
      <c r="CM22" s="287"/>
      <c r="CN22" s="287"/>
      <c r="CO22" s="287"/>
      <c r="CP22" s="287"/>
      <c r="CQ22" s="287"/>
      <c r="CR22" s="287"/>
      <c r="CS22" s="5"/>
      <c r="CT22" s="287" t="s">
        <v>88</v>
      </c>
      <c r="CU22" s="287"/>
      <c r="CV22" s="287"/>
      <c r="CW22" s="287"/>
      <c r="CX22" s="287"/>
      <c r="CY22" s="287"/>
      <c r="CZ22" s="287"/>
      <c r="DA22" s="287"/>
      <c r="DB22" s="5"/>
      <c r="DC22" s="287" t="s">
        <v>87</v>
      </c>
      <c r="DD22" s="287"/>
      <c r="DE22" s="287"/>
      <c r="DF22" s="287"/>
      <c r="DG22" s="287"/>
      <c r="DH22" s="287"/>
      <c r="DI22" s="287"/>
      <c r="DJ22" s="287"/>
      <c r="DK22" s="5"/>
      <c r="DL22" s="287" t="s">
        <v>87</v>
      </c>
      <c r="DM22" s="287"/>
      <c r="DN22" s="287"/>
      <c r="DO22" s="287"/>
      <c r="DP22" s="287"/>
      <c r="DQ22" s="287"/>
      <c r="DR22" s="287"/>
      <c r="DS22" s="287"/>
      <c r="DT22" s="148"/>
      <c r="DU22" s="8" t="b">
        <v>0</v>
      </c>
      <c r="DV22" s="8" t="b">
        <v>0</v>
      </c>
      <c r="DW22" s="8" t="b">
        <v>0</v>
      </c>
      <c r="DX22" s="8"/>
      <c r="DY22" s="8"/>
      <c r="DZ22" s="148"/>
      <c r="EA22" s="5"/>
      <c r="EB22" s="287" t="s">
        <v>76</v>
      </c>
      <c r="EC22" s="287"/>
      <c r="ED22" s="287"/>
      <c r="EE22" s="287"/>
      <c r="EF22" s="287"/>
      <c r="EG22" s="287"/>
      <c r="EH22" s="287"/>
      <c r="EI22" s="287"/>
      <c r="EJ22" s="5"/>
      <c r="EK22" s="287" t="s">
        <v>88</v>
      </c>
      <c r="EL22" s="287"/>
      <c r="EM22" s="287"/>
      <c r="EN22" s="287"/>
      <c r="EO22" s="287"/>
      <c r="EP22" s="287"/>
      <c r="EQ22" s="287"/>
      <c r="ER22" s="287"/>
      <c r="ES22" s="5"/>
      <c r="ET22" s="287" t="s">
        <v>87</v>
      </c>
      <c r="EU22" s="287"/>
      <c r="EV22" s="287"/>
      <c r="EW22" s="287"/>
      <c r="EX22" s="287"/>
      <c r="EY22" s="287"/>
      <c r="EZ22" s="287"/>
      <c r="FA22" s="287"/>
      <c r="FB22" s="5"/>
      <c r="FC22" s="287" t="s">
        <v>87</v>
      </c>
      <c r="FD22" s="287"/>
      <c r="FE22" s="287"/>
      <c r="FF22" s="287"/>
      <c r="FG22" s="287"/>
      <c r="FH22" s="287"/>
      <c r="FI22" s="287"/>
      <c r="FJ22" s="287"/>
      <c r="FK22" s="186"/>
      <c r="FL22" s="8" t="b">
        <v>0</v>
      </c>
      <c r="FM22" s="8" t="b">
        <v>0</v>
      </c>
      <c r="FN22" s="8" t="b">
        <v>0</v>
      </c>
      <c r="FO22" s="8"/>
      <c r="FP22" s="186"/>
      <c r="FQ22" s="5"/>
      <c r="FR22" s="287" t="s">
        <v>76</v>
      </c>
      <c r="FS22" s="287"/>
      <c r="FT22" s="287"/>
      <c r="FU22" s="287"/>
      <c r="FV22" s="287"/>
      <c r="FW22" s="287"/>
      <c r="FX22" s="287"/>
      <c r="FY22" s="287"/>
      <c r="FZ22" s="5"/>
      <c r="GA22" s="287" t="s">
        <v>88</v>
      </c>
      <c r="GB22" s="287"/>
      <c r="GC22" s="287"/>
      <c r="GD22" s="287"/>
      <c r="GE22" s="287"/>
      <c r="GF22" s="287"/>
      <c r="GG22" s="287"/>
      <c r="GH22" s="287"/>
      <c r="GI22" s="5"/>
      <c r="GJ22" s="287" t="s">
        <v>87</v>
      </c>
      <c r="GK22" s="287"/>
      <c r="GL22" s="287"/>
      <c r="GM22" s="287"/>
      <c r="GN22" s="287"/>
      <c r="GO22" s="287"/>
      <c r="GP22" s="287"/>
      <c r="GQ22" s="287"/>
      <c r="GR22" s="5"/>
      <c r="GS22" s="287" t="s">
        <v>87</v>
      </c>
      <c r="GT22" s="287"/>
      <c r="GU22" s="287"/>
      <c r="GV22" s="287"/>
      <c r="GW22" s="287"/>
      <c r="GX22" s="287"/>
      <c r="GY22" s="287"/>
      <c r="GZ22" s="287"/>
      <c r="HA22" s="186"/>
      <c r="HB22" s="8"/>
      <c r="HC22" s="8"/>
      <c r="HD22" s="8"/>
      <c r="HE22" s="8"/>
      <c r="HF22" s="186"/>
      <c r="HG22" s="5"/>
      <c r="HH22" s="287" t="s">
        <v>76</v>
      </c>
      <c r="HI22" s="287"/>
      <c r="HJ22" s="287"/>
      <c r="HK22" s="287"/>
      <c r="HL22" s="287"/>
      <c r="HM22" s="287"/>
      <c r="HN22" s="287"/>
      <c r="HO22" s="287"/>
      <c r="HP22" s="5"/>
      <c r="HQ22" s="287" t="s">
        <v>88</v>
      </c>
      <c r="HR22" s="287"/>
      <c r="HS22" s="287"/>
      <c r="HT22" s="287"/>
      <c r="HU22" s="287"/>
      <c r="HV22" s="287"/>
      <c r="HW22" s="287"/>
      <c r="HX22" s="287"/>
      <c r="HY22" s="5"/>
      <c r="HZ22" s="287" t="s">
        <v>87</v>
      </c>
      <c r="IA22" s="287"/>
      <c r="IB22" s="287"/>
      <c r="IC22" s="287"/>
      <c r="ID22" s="287"/>
      <c r="IE22" s="287"/>
      <c r="IF22" s="287"/>
      <c r="IG22" s="287"/>
      <c r="IH22" s="5"/>
      <c r="II22" s="287" t="s">
        <v>87</v>
      </c>
      <c r="IJ22" s="287"/>
      <c r="IK22" s="287"/>
      <c r="IL22" s="287"/>
      <c r="IM22" s="287"/>
      <c r="IN22" s="287"/>
      <c r="IO22" s="287"/>
      <c r="IP22" s="287"/>
      <c r="IQ22" s="5"/>
      <c r="IR22" s="287" t="s">
        <v>76</v>
      </c>
      <c r="IS22" s="287"/>
      <c r="IT22" s="287"/>
      <c r="IU22" s="287"/>
      <c r="IV22" s="287"/>
      <c r="IW22" s="287"/>
      <c r="IX22" s="287"/>
      <c r="IY22" s="287"/>
      <c r="IZ22" s="5"/>
      <c r="JA22" s="287" t="s">
        <v>88</v>
      </c>
      <c r="JB22" s="287"/>
      <c r="JC22" s="287"/>
      <c r="JD22" s="287"/>
      <c r="JE22" s="287"/>
      <c r="JF22" s="287"/>
      <c r="JG22" s="287"/>
      <c r="JH22" s="287"/>
      <c r="JI22" s="5"/>
      <c r="JJ22" s="287" t="s">
        <v>87</v>
      </c>
      <c r="JK22" s="287"/>
      <c r="JL22" s="287"/>
      <c r="JM22" s="287"/>
      <c r="JN22" s="287"/>
      <c r="JO22" s="287"/>
      <c r="JP22" s="287"/>
      <c r="JQ22" s="287"/>
      <c r="JR22" s="5"/>
      <c r="JS22" s="287" t="s">
        <v>87</v>
      </c>
      <c r="JT22" s="287"/>
      <c r="JU22" s="287"/>
      <c r="JV22" s="287"/>
      <c r="JW22" s="287"/>
      <c r="JX22" s="287"/>
      <c r="JY22" s="287"/>
      <c r="JZ22" s="287"/>
      <c r="KA22" s="5"/>
      <c r="KB22" s="287" t="s">
        <v>76</v>
      </c>
      <c r="KC22" s="287"/>
      <c r="KD22" s="287"/>
      <c r="KE22" s="287"/>
      <c r="KF22" s="287"/>
      <c r="KG22" s="287"/>
      <c r="KH22" s="287"/>
      <c r="KI22" s="287"/>
      <c r="KJ22" s="5"/>
      <c r="KK22" s="287" t="s">
        <v>88</v>
      </c>
      <c r="KL22" s="287"/>
      <c r="KM22" s="287"/>
      <c r="KN22" s="287"/>
      <c r="KO22" s="287"/>
      <c r="KP22" s="287"/>
      <c r="KQ22" s="287"/>
      <c r="KR22" s="287"/>
      <c r="KS22" s="5"/>
      <c r="KT22" s="287" t="s">
        <v>87</v>
      </c>
      <c r="KU22" s="287"/>
      <c r="KV22" s="287"/>
      <c r="KW22" s="287"/>
      <c r="KX22" s="287"/>
      <c r="KY22" s="287"/>
      <c r="KZ22" s="287"/>
      <c r="LA22" s="287"/>
      <c r="LB22" s="5"/>
      <c r="LC22" s="287" t="s">
        <v>87</v>
      </c>
      <c r="LD22" s="287"/>
      <c r="LE22" s="287"/>
      <c r="LF22" s="287"/>
      <c r="LG22" s="287"/>
      <c r="LH22" s="287"/>
      <c r="LI22" s="287"/>
      <c r="LJ22" s="287"/>
      <c r="LK22" s="5"/>
      <c r="LL22" s="287" t="s">
        <v>76</v>
      </c>
      <c r="LM22" s="287"/>
      <c r="LN22" s="287"/>
      <c r="LO22" s="287"/>
      <c r="LP22" s="287"/>
      <c r="LQ22" s="287"/>
      <c r="LR22" s="287"/>
      <c r="LS22" s="287"/>
      <c r="LT22" s="5"/>
      <c r="LU22" s="287" t="s">
        <v>88</v>
      </c>
      <c r="LV22" s="287"/>
      <c r="LW22" s="287"/>
      <c r="LX22" s="287"/>
      <c r="LY22" s="287"/>
      <c r="LZ22" s="287"/>
      <c r="MA22" s="287"/>
      <c r="MB22" s="287"/>
      <c r="MC22" s="5"/>
      <c r="MD22" s="287" t="s">
        <v>87</v>
      </c>
      <c r="ME22" s="287"/>
      <c r="MF22" s="287"/>
      <c r="MG22" s="287"/>
      <c r="MH22" s="287"/>
      <c r="MI22" s="287"/>
      <c r="MJ22" s="287"/>
      <c r="MK22" s="287"/>
      <c r="ML22" s="5"/>
      <c r="MM22" s="287" t="s">
        <v>87</v>
      </c>
      <c r="MN22" s="287"/>
      <c r="MO22" s="287"/>
      <c r="MP22" s="287"/>
      <c r="MQ22" s="287"/>
      <c r="MR22" s="287"/>
      <c r="MS22" s="287"/>
      <c r="MT22" s="287"/>
      <c r="MU22" s="5"/>
      <c r="MV22" s="287" t="s">
        <v>76</v>
      </c>
      <c r="MW22" s="287"/>
      <c r="MX22" s="287"/>
      <c r="MY22" s="287"/>
      <c r="MZ22" s="287"/>
      <c r="NA22" s="287"/>
      <c r="NB22" s="287"/>
      <c r="NC22" s="287"/>
      <c r="ND22" s="5"/>
      <c r="NE22" s="287" t="s">
        <v>88</v>
      </c>
      <c r="NF22" s="287"/>
      <c r="NG22" s="287"/>
      <c r="NH22" s="287"/>
      <c r="NI22" s="287"/>
      <c r="NJ22" s="287"/>
      <c r="NK22" s="287"/>
      <c r="NL22" s="287"/>
      <c r="NM22" s="5"/>
      <c r="NN22" s="287" t="s">
        <v>87</v>
      </c>
      <c r="NO22" s="287"/>
      <c r="NP22" s="287"/>
      <c r="NQ22" s="287"/>
      <c r="NR22" s="287"/>
      <c r="NS22" s="287"/>
      <c r="NT22" s="287"/>
      <c r="NU22" s="287"/>
      <c r="NV22" s="5"/>
      <c r="NW22" s="287" t="s">
        <v>87</v>
      </c>
      <c r="NX22" s="287"/>
      <c r="NY22" s="287"/>
      <c r="NZ22" s="287"/>
      <c r="OA22" s="287"/>
      <c r="OB22" s="287"/>
      <c r="OC22" s="287"/>
      <c r="OD22" s="287"/>
    </row>
    <row r="23" spans="1:394" ht="15" customHeight="1">
      <c r="A23" s="5"/>
      <c r="B23" s="5"/>
      <c r="C23" s="5"/>
      <c r="D23" s="5"/>
      <c r="E23" s="5"/>
      <c r="F23" s="5"/>
      <c r="G23" s="5"/>
      <c r="H23" s="5"/>
      <c r="I23" s="5"/>
      <c r="J23" s="5"/>
      <c r="K23" s="287" t="s">
        <v>90</v>
      </c>
      <c r="L23" s="287"/>
      <c r="M23" s="287"/>
      <c r="N23" s="287"/>
      <c r="O23" s="287"/>
      <c r="P23" s="287"/>
      <c r="Q23" s="287"/>
      <c r="R23" s="287"/>
      <c r="S23" s="5"/>
      <c r="T23" s="296" t="s">
        <v>89</v>
      </c>
      <c r="U23" s="296"/>
      <c r="V23" s="296"/>
      <c r="W23" s="296"/>
      <c r="X23" s="296"/>
      <c r="Y23" s="296"/>
      <c r="Z23" s="296"/>
      <c r="AA23" s="296"/>
      <c r="AB23" s="5"/>
      <c r="AC23" s="287" t="s">
        <v>89</v>
      </c>
      <c r="AD23" s="287"/>
      <c r="AE23" s="287"/>
      <c r="AF23" s="287"/>
      <c r="AG23" s="287"/>
      <c r="AH23" s="287"/>
      <c r="AI23" s="287"/>
      <c r="AJ23" s="287"/>
      <c r="AK23" s="237"/>
      <c r="AL23" s="137"/>
      <c r="AM23" s="256" t="b">
        <v>0</v>
      </c>
      <c r="AN23" s="256" t="b">
        <v>0</v>
      </c>
      <c r="AO23" s="256" t="b">
        <v>0</v>
      </c>
      <c r="AP23" s="256"/>
      <c r="AQ23" s="137"/>
      <c r="AR23" s="5"/>
      <c r="AS23" s="5"/>
      <c r="AT23" s="5"/>
      <c r="AU23" s="5"/>
      <c r="AV23" s="5"/>
      <c r="AW23" s="5"/>
      <c r="AX23" s="5"/>
      <c r="AY23" s="5"/>
      <c r="AZ23" s="5"/>
      <c r="BA23" s="5"/>
      <c r="BB23" s="287" t="s">
        <v>90</v>
      </c>
      <c r="BC23" s="287"/>
      <c r="BD23" s="287"/>
      <c r="BE23" s="287"/>
      <c r="BF23" s="287"/>
      <c r="BG23" s="287"/>
      <c r="BH23" s="287"/>
      <c r="BI23" s="287"/>
      <c r="BJ23" s="5"/>
      <c r="BK23" s="296" t="s">
        <v>89</v>
      </c>
      <c r="BL23" s="296"/>
      <c r="BM23" s="296"/>
      <c r="BN23" s="296"/>
      <c r="BO23" s="296"/>
      <c r="BP23" s="296"/>
      <c r="BQ23" s="296"/>
      <c r="BR23" s="296"/>
      <c r="BS23" s="5"/>
      <c r="BT23" s="287" t="s">
        <v>89</v>
      </c>
      <c r="BU23" s="287"/>
      <c r="BV23" s="287"/>
      <c r="BW23" s="287"/>
      <c r="BX23" s="287"/>
      <c r="BY23" s="287"/>
      <c r="BZ23" s="287"/>
      <c r="CA23" s="287"/>
      <c r="CB23" s="237"/>
      <c r="CC23" s="137"/>
      <c r="CD23" s="256" t="b">
        <v>0</v>
      </c>
      <c r="CE23" s="256" t="b">
        <v>0</v>
      </c>
      <c r="CF23" s="256"/>
      <c r="CG23" s="256"/>
      <c r="CH23" s="137"/>
      <c r="CI23" s="126"/>
      <c r="CJ23" s="5"/>
      <c r="CK23" s="5"/>
      <c r="CL23" s="5"/>
      <c r="CM23" s="5"/>
      <c r="CN23" s="5"/>
      <c r="CO23" s="5"/>
      <c r="CP23" s="5"/>
      <c r="CQ23" s="5"/>
      <c r="CR23" s="5"/>
      <c r="CS23" s="5"/>
      <c r="CT23" s="287" t="s">
        <v>90</v>
      </c>
      <c r="CU23" s="287"/>
      <c r="CV23" s="287"/>
      <c r="CW23" s="287"/>
      <c r="CX23" s="287"/>
      <c r="CY23" s="287"/>
      <c r="CZ23" s="287"/>
      <c r="DA23" s="287"/>
      <c r="DB23" s="5"/>
      <c r="DC23" s="296" t="s">
        <v>89</v>
      </c>
      <c r="DD23" s="296"/>
      <c r="DE23" s="296"/>
      <c r="DF23" s="296"/>
      <c r="DG23" s="296"/>
      <c r="DH23" s="296"/>
      <c r="DI23" s="296"/>
      <c r="DJ23" s="296"/>
      <c r="DK23" s="5"/>
      <c r="DL23" s="287" t="s">
        <v>89</v>
      </c>
      <c r="DM23" s="287"/>
      <c r="DN23" s="287"/>
      <c r="DO23" s="287"/>
      <c r="DP23" s="287"/>
      <c r="DQ23" s="287"/>
      <c r="DR23" s="287"/>
      <c r="DS23" s="287"/>
      <c r="DT23" s="148"/>
      <c r="DU23" s="8" t="b">
        <v>0</v>
      </c>
      <c r="DV23" s="8" t="b">
        <v>0</v>
      </c>
      <c r="DW23" s="8" t="b">
        <v>0</v>
      </c>
      <c r="DX23" s="8"/>
      <c r="DY23" s="8"/>
      <c r="DZ23" s="148"/>
      <c r="EA23" s="5"/>
      <c r="EB23" s="5"/>
      <c r="EC23" s="5"/>
      <c r="ED23" s="5"/>
      <c r="EE23" s="5"/>
      <c r="EF23" s="5"/>
      <c r="EG23" s="5"/>
      <c r="EH23" s="5"/>
      <c r="EI23" s="5"/>
      <c r="EJ23" s="5"/>
      <c r="EK23" s="287" t="s">
        <v>90</v>
      </c>
      <c r="EL23" s="287"/>
      <c r="EM23" s="287"/>
      <c r="EN23" s="287"/>
      <c r="EO23" s="287"/>
      <c r="EP23" s="287"/>
      <c r="EQ23" s="287"/>
      <c r="ER23" s="287"/>
      <c r="ES23" s="5"/>
      <c r="ET23" s="296" t="s">
        <v>89</v>
      </c>
      <c r="EU23" s="296"/>
      <c r="EV23" s="296"/>
      <c r="EW23" s="296"/>
      <c r="EX23" s="296"/>
      <c r="EY23" s="296"/>
      <c r="EZ23" s="296"/>
      <c r="FA23" s="296"/>
      <c r="FB23" s="5"/>
      <c r="FC23" s="287" t="s">
        <v>89</v>
      </c>
      <c r="FD23" s="287"/>
      <c r="FE23" s="287"/>
      <c r="FF23" s="287"/>
      <c r="FG23" s="287"/>
      <c r="FH23" s="287"/>
      <c r="FI23" s="287"/>
      <c r="FJ23" s="287"/>
      <c r="FK23" s="186"/>
      <c r="FL23" s="8" t="b">
        <v>0</v>
      </c>
      <c r="FM23" s="8" t="b">
        <v>0</v>
      </c>
      <c r="FN23" s="8" t="b">
        <v>0</v>
      </c>
      <c r="FO23" s="8"/>
      <c r="FP23" s="186"/>
      <c r="FQ23" s="5"/>
      <c r="FR23" s="5"/>
      <c r="FS23" s="5"/>
      <c r="FT23" s="5"/>
      <c r="FU23" s="5"/>
      <c r="FV23" s="5"/>
      <c r="FW23" s="5"/>
      <c r="FX23" s="5"/>
      <c r="FY23" s="5"/>
      <c r="FZ23" s="5"/>
      <c r="GA23" s="287" t="s">
        <v>90</v>
      </c>
      <c r="GB23" s="287"/>
      <c r="GC23" s="287"/>
      <c r="GD23" s="287"/>
      <c r="GE23" s="287"/>
      <c r="GF23" s="287"/>
      <c r="GG23" s="287"/>
      <c r="GH23" s="287"/>
      <c r="GI23" s="5"/>
      <c r="GJ23" s="296" t="s">
        <v>89</v>
      </c>
      <c r="GK23" s="296"/>
      <c r="GL23" s="296"/>
      <c r="GM23" s="296"/>
      <c r="GN23" s="296"/>
      <c r="GO23" s="296"/>
      <c r="GP23" s="296"/>
      <c r="GQ23" s="296"/>
      <c r="GR23" s="5"/>
      <c r="GS23" s="287" t="s">
        <v>89</v>
      </c>
      <c r="GT23" s="287"/>
      <c r="GU23" s="287"/>
      <c r="GV23" s="287"/>
      <c r="GW23" s="287"/>
      <c r="GX23" s="287"/>
      <c r="GY23" s="287"/>
      <c r="GZ23" s="287"/>
      <c r="HA23" s="186"/>
      <c r="HB23" s="8"/>
      <c r="HC23" s="8"/>
      <c r="HD23" s="8"/>
      <c r="HE23" s="8"/>
      <c r="HF23" s="186"/>
      <c r="HG23" s="5"/>
      <c r="HH23" s="5"/>
      <c r="HI23" s="5"/>
      <c r="HJ23" s="5"/>
      <c r="HK23" s="5"/>
      <c r="HL23" s="5"/>
      <c r="HM23" s="5"/>
      <c r="HN23" s="5"/>
      <c r="HO23" s="5"/>
      <c r="HP23" s="5"/>
      <c r="HQ23" s="287" t="s">
        <v>90</v>
      </c>
      <c r="HR23" s="287"/>
      <c r="HS23" s="287"/>
      <c r="HT23" s="287"/>
      <c r="HU23" s="287"/>
      <c r="HV23" s="287"/>
      <c r="HW23" s="287"/>
      <c r="HX23" s="287"/>
      <c r="HY23" s="5"/>
      <c r="HZ23" s="296" t="s">
        <v>89</v>
      </c>
      <c r="IA23" s="296"/>
      <c r="IB23" s="296"/>
      <c r="IC23" s="296"/>
      <c r="ID23" s="296"/>
      <c r="IE23" s="296"/>
      <c r="IF23" s="296"/>
      <c r="IG23" s="296"/>
      <c r="IH23" s="5"/>
      <c r="II23" s="287" t="s">
        <v>89</v>
      </c>
      <c r="IJ23" s="287"/>
      <c r="IK23" s="287"/>
      <c r="IL23" s="287"/>
      <c r="IM23" s="287"/>
      <c r="IN23" s="287"/>
      <c r="IO23" s="287"/>
      <c r="IP23" s="287"/>
      <c r="IQ23" s="5"/>
      <c r="IR23" s="5"/>
      <c r="IS23" s="5"/>
      <c r="IT23" s="5"/>
      <c r="IU23" s="5"/>
      <c r="IV23" s="5"/>
      <c r="IW23" s="5"/>
      <c r="IX23" s="5"/>
      <c r="IY23" s="5"/>
      <c r="IZ23" s="5"/>
      <c r="JA23" s="287" t="s">
        <v>90</v>
      </c>
      <c r="JB23" s="287"/>
      <c r="JC23" s="287"/>
      <c r="JD23" s="287"/>
      <c r="JE23" s="287"/>
      <c r="JF23" s="287"/>
      <c r="JG23" s="287"/>
      <c r="JH23" s="287"/>
      <c r="JI23" s="5"/>
      <c r="JJ23" s="296" t="s">
        <v>89</v>
      </c>
      <c r="JK23" s="296"/>
      <c r="JL23" s="296"/>
      <c r="JM23" s="296"/>
      <c r="JN23" s="296"/>
      <c r="JO23" s="296"/>
      <c r="JP23" s="296"/>
      <c r="JQ23" s="296"/>
      <c r="JR23" s="5"/>
      <c r="JS23" s="287" t="s">
        <v>89</v>
      </c>
      <c r="JT23" s="287"/>
      <c r="JU23" s="287"/>
      <c r="JV23" s="287"/>
      <c r="JW23" s="287"/>
      <c r="JX23" s="287"/>
      <c r="JY23" s="287"/>
      <c r="JZ23" s="287"/>
      <c r="KA23" s="5"/>
      <c r="KB23" s="5"/>
      <c r="KC23" s="5"/>
      <c r="KD23" s="5"/>
      <c r="KE23" s="5"/>
      <c r="KF23" s="5"/>
      <c r="KG23" s="5"/>
      <c r="KH23" s="5"/>
      <c r="KI23" s="5"/>
      <c r="KJ23" s="5"/>
      <c r="KK23" s="287" t="s">
        <v>90</v>
      </c>
      <c r="KL23" s="287"/>
      <c r="KM23" s="287"/>
      <c r="KN23" s="287"/>
      <c r="KO23" s="287"/>
      <c r="KP23" s="287"/>
      <c r="KQ23" s="287"/>
      <c r="KR23" s="287"/>
      <c r="KS23" s="5"/>
      <c r="KT23" s="296" t="s">
        <v>89</v>
      </c>
      <c r="KU23" s="296"/>
      <c r="KV23" s="296"/>
      <c r="KW23" s="296"/>
      <c r="KX23" s="296"/>
      <c r="KY23" s="296"/>
      <c r="KZ23" s="296"/>
      <c r="LA23" s="296"/>
      <c r="LB23" s="5"/>
      <c r="LC23" s="287" t="s">
        <v>89</v>
      </c>
      <c r="LD23" s="287"/>
      <c r="LE23" s="287"/>
      <c r="LF23" s="287"/>
      <c r="LG23" s="287"/>
      <c r="LH23" s="287"/>
      <c r="LI23" s="287"/>
      <c r="LJ23" s="287"/>
      <c r="LK23" s="5"/>
      <c r="LL23" s="5"/>
      <c r="LM23" s="5"/>
      <c r="LN23" s="5"/>
      <c r="LO23" s="5"/>
      <c r="LP23" s="5"/>
      <c r="LQ23" s="5"/>
      <c r="LR23" s="5"/>
      <c r="LS23" s="5"/>
      <c r="LT23" s="5"/>
      <c r="LU23" s="287" t="s">
        <v>90</v>
      </c>
      <c r="LV23" s="287"/>
      <c r="LW23" s="287"/>
      <c r="LX23" s="287"/>
      <c r="LY23" s="287"/>
      <c r="LZ23" s="287"/>
      <c r="MA23" s="287"/>
      <c r="MB23" s="287"/>
      <c r="MC23" s="5"/>
      <c r="MD23" s="296" t="s">
        <v>89</v>
      </c>
      <c r="ME23" s="296"/>
      <c r="MF23" s="296"/>
      <c r="MG23" s="296"/>
      <c r="MH23" s="296"/>
      <c r="MI23" s="296"/>
      <c r="MJ23" s="296"/>
      <c r="MK23" s="296"/>
      <c r="ML23" s="5"/>
      <c r="MM23" s="287" t="s">
        <v>89</v>
      </c>
      <c r="MN23" s="287"/>
      <c r="MO23" s="287"/>
      <c r="MP23" s="287"/>
      <c r="MQ23" s="287"/>
      <c r="MR23" s="287"/>
      <c r="MS23" s="287"/>
      <c r="MT23" s="287"/>
      <c r="MU23" s="5"/>
      <c r="MV23" s="5"/>
      <c r="MW23" s="5"/>
      <c r="MX23" s="5"/>
      <c r="MY23" s="5"/>
      <c r="MZ23" s="5"/>
      <c r="NA23" s="5"/>
      <c r="NB23" s="5"/>
      <c r="NC23" s="5"/>
      <c r="ND23" s="5"/>
      <c r="NE23" s="287" t="s">
        <v>90</v>
      </c>
      <c r="NF23" s="287"/>
      <c r="NG23" s="287"/>
      <c r="NH23" s="287"/>
      <c r="NI23" s="287"/>
      <c r="NJ23" s="287"/>
      <c r="NK23" s="287"/>
      <c r="NL23" s="287"/>
      <c r="NM23" s="5"/>
      <c r="NN23" s="296" t="s">
        <v>89</v>
      </c>
      <c r="NO23" s="296"/>
      <c r="NP23" s="296"/>
      <c r="NQ23" s="296"/>
      <c r="NR23" s="296"/>
      <c r="NS23" s="296"/>
      <c r="NT23" s="296"/>
      <c r="NU23" s="296"/>
      <c r="NV23" s="5"/>
      <c r="NW23" s="287" t="s">
        <v>89</v>
      </c>
      <c r="NX23" s="287"/>
      <c r="NY23" s="287"/>
      <c r="NZ23" s="287"/>
      <c r="OA23" s="287"/>
      <c r="OB23" s="287"/>
      <c r="OC23" s="287"/>
      <c r="OD23" s="287"/>
    </row>
    <row r="24" spans="1:394" ht="15" customHeight="1">
      <c r="A24" s="5"/>
      <c r="B24" s="5"/>
      <c r="C24" s="5"/>
      <c r="D24" s="5"/>
      <c r="E24" s="5"/>
      <c r="F24" s="5"/>
      <c r="G24" s="5"/>
      <c r="H24" s="5"/>
      <c r="I24" s="5"/>
      <c r="J24" s="5"/>
      <c r="K24" s="287" t="s">
        <v>92</v>
      </c>
      <c r="L24" s="287"/>
      <c r="M24" s="287"/>
      <c r="N24" s="287"/>
      <c r="O24" s="287"/>
      <c r="P24" s="287"/>
      <c r="Q24" s="287"/>
      <c r="R24" s="287"/>
      <c r="S24" s="5"/>
      <c r="T24" s="287" t="s">
        <v>91</v>
      </c>
      <c r="U24" s="287"/>
      <c r="V24" s="287"/>
      <c r="W24" s="287"/>
      <c r="X24" s="287"/>
      <c r="Y24" s="287"/>
      <c r="Z24" s="287"/>
      <c r="AA24" s="287"/>
      <c r="AB24" s="5"/>
      <c r="AC24" s="287" t="s">
        <v>91</v>
      </c>
      <c r="AD24" s="287"/>
      <c r="AE24" s="287"/>
      <c r="AF24" s="287"/>
      <c r="AG24" s="287"/>
      <c r="AH24" s="287"/>
      <c r="AI24" s="287"/>
      <c r="AJ24" s="287"/>
      <c r="AK24" s="237"/>
      <c r="AL24" s="137"/>
      <c r="AM24" s="256" t="b">
        <v>0</v>
      </c>
      <c r="AN24" s="256" t="b">
        <v>0</v>
      </c>
      <c r="AO24" s="256" t="b">
        <v>0</v>
      </c>
      <c r="AP24" s="256"/>
      <c r="AQ24" s="137"/>
      <c r="AR24" s="5"/>
      <c r="AS24" s="5"/>
      <c r="AT24" s="5"/>
      <c r="AU24" s="5"/>
      <c r="AV24" s="5"/>
      <c r="AW24" s="5"/>
      <c r="AX24" s="5"/>
      <c r="AY24" s="5"/>
      <c r="AZ24" s="5"/>
      <c r="BA24" s="5"/>
      <c r="BB24" s="287" t="s">
        <v>92</v>
      </c>
      <c r="BC24" s="287"/>
      <c r="BD24" s="287"/>
      <c r="BE24" s="287"/>
      <c r="BF24" s="287"/>
      <c r="BG24" s="287"/>
      <c r="BH24" s="287"/>
      <c r="BI24" s="287"/>
      <c r="BJ24" s="5"/>
      <c r="BK24" s="287" t="s">
        <v>91</v>
      </c>
      <c r="BL24" s="287"/>
      <c r="BM24" s="287"/>
      <c r="BN24" s="287"/>
      <c r="BO24" s="287"/>
      <c r="BP24" s="287"/>
      <c r="BQ24" s="287"/>
      <c r="BR24" s="287"/>
      <c r="BS24" s="5"/>
      <c r="BT24" s="287" t="s">
        <v>91</v>
      </c>
      <c r="BU24" s="287"/>
      <c r="BV24" s="287"/>
      <c r="BW24" s="287"/>
      <c r="BX24" s="287"/>
      <c r="BY24" s="287"/>
      <c r="BZ24" s="287"/>
      <c r="CA24" s="287"/>
      <c r="CB24" s="237"/>
      <c r="CC24" s="137"/>
      <c r="CD24" s="256"/>
      <c r="CE24" s="256" t="b">
        <v>0</v>
      </c>
      <c r="CF24" s="256" t="b">
        <v>0</v>
      </c>
      <c r="CG24" s="256"/>
      <c r="CH24" s="137"/>
      <c r="CI24" s="126"/>
      <c r="CJ24" s="5"/>
      <c r="CK24" s="5"/>
      <c r="CL24" s="5"/>
      <c r="CM24" s="5"/>
      <c r="CN24" s="5"/>
      <c r="CO24" s="5"/>
      <c r="CP24" s="5"/>
      <c r="CQ24" s="5"/>
      <c r="CR24" s="5"/>
      <c r="CS24" s="5"/>
      <c r="CT24" s="287" t="s">
        <v>92</v>
      </c>
      <c r="CU24" s="287"/>
      <c r="CV24" s="287"/>
      <c r="CW24" s="287"/>
      <c r="CX24" s="287"/>
      <c r="CY24" s="287"/>
      <c r="CZ24" s="287"/>
      <c r="DA24" s="287"/>
      <c r="DB24" s="5"/>
      <c r="DC24" s="287" t="s">
        <v>91</v>
      </c>
      <c r="DD24" s="287"/>
      <c r="DE24" s="287"/>
      <c r="DF24" s="287"/>
      <c r="DG24" s="287"/>
      <c r="DH24" s="287"/>
      <c r="DI24" s="287"/>
      <c r="DJ24" s="287"/>
      <c r="DK24" s="5"/>
      <c r="DL24" s="287" t="s">
        <v>91</v>
      </c>
      <c r="DM24" s="287"/>
      <c r="DN24" s="287"/>
      <c r="DO24" s="287"/>
      <c r="DP24" s="287"/>
      <c r="DQ24" s="287"/>
      <c r="DR24" s="287"/>
      <c r="DS24" s="287"/>
      <c r="DT24" s="148"/>
      <c r="DU24" s="8" t="b">
        <v>0</v>
      </c>
      <c r="DV24" s="8" t="b">
        <v>0</v>
      </c>
      <c r="DW24" s="8" t="b">
        <v>0</v>
      </c>
      <c r="DX24" s="8"/>
      <c r="DY24" s="8"/>
      <c r="DZ24" s="148"/>
      <c r="EA24" s="5"/>
      <c r="EB24" s="5"/>
      <c r="EC24" s="5"/>
      <c r="ED24" s="5"/>
      <c r="EE24" s="5"/>
      <c r="EF24" s="5"/>
      <c r="EG24" s="5"/>
      <c r="EH24" s="5"/>
      <c r="EI24" s="5"/>
      <c r="EJ24" s="5"/>
      <c r="EK24" s="287" t="s">
        <v>92</v>
      </c>
      <c r="EL24" s="287"/>
      <c r="EM24" s="287"/>
      <c r="EN24" s="287"/>
      <c r="EO24" s="287"/>
      <c r="EP24" s="287"/>
      <c r="EQ24" s="287"/>
      <c r="ER24" s="287"/>
      <c r="ES24" s="5"/>
      <c r="ET24" s="287" t="s">
        <v>91</v>
      </c>
      <c r="EU24" s="287"/>
      <c r="EV24" s="287"/>
      <c r="EW24" s="287"/>
      <c r="EX24" s="287"/>
      <c r="EY24" s="287"/>
      <c r="EZ24" s="287"/>
      <c r="FA24" s="287"/>
      <c r="FB24" s="5"/>
      <c r="FC24" s="287" t="s">
        <v>91</v>
      </c>
      <c r="FD24" s="287"/>
      <c r="FE24" s="287"/>
      <c r="FF24" s="287"/>
      <c r="FG24" s="287"/>
      <c r="FH24" s="287"/>
      <c r="FI24" s="287"/>
      <c r="FJ24" s="287"/>
      <c r="FK24" s="186"/>
      <c r="FL24" s="8" t="b">
        <v>0</v>
      </c>
      <c r="FM24" s="8" t="b">
        <v>0</v>
      </c>
      <c r="FN24" s="8" t="b">
        <v>0</v>
      </c>
      <c r="FO24" s="8"/>
      <c r="FP24" s="186"/>
      <c r="FQ24" s="5"/>
      <c r="FR24" s="5"/>
      <c r="FS24" s="5"/>
      <c r="FT24" s="5"/>
      <c r="FU24" s="5"/>
      <c r="FV24" s="5"/>
      <c r="FW24" s="5"/>
      <c r="FX24" s="5"/>
      <c r="FY24" s="5"/>
      <c r="FZ24" s="5"/>
      <c r="GA24" s="287" t="s">
        <v>92</v>
      </c>
      <c r="GB24" s="287"/>
      <c r="GC24" s="287"/>
      <c r="GD24" s="287"/>
      <c r="GE24" s="287"/>
      <c r="GF24" s="287"/>
      <c r="GG24" s="287"/>
      <c r="GH24" s="287"/>
      <c r="GI24" s="5"/>
      <c r="GJ24" s="287" t="s">
        <v>91</v>
      </c>
      <c r="GK24" s="287"/>
      <c r="GL24" s="287"/>
      <c r="GM24" s="287"/>
      <c r="GN24" s="287"/>
      <c r="GO24" s="287"/>
      <c r="GP24" s="287"/>
      <c r="GQ24" s="287"/>
      <c r="GR24" s="5"/>
      <c r="GS24" s="287" t="s">
        <v>91</v>
      </c>
      <c r="GT24" s="287"/>
      <c r="GU24" s="287"/>
      <c r="GV24" s="287"/>
      <c r="GW24" s="287"/>
      <c r="GX24" s="287"/>
      <c r="GY24" s="287"/>
      <c r="GZ24" s="287"/>
      <c r="HA24" s="186"/>
      <c r="HB24" s="8"/>
      <c r="HC24" s="8"/>
      <c r="HD24" s="8"/>
      <c r="HE24" s="8"/>
      <c r="HF24" s="186"/>
      <c r="HG24" s="5"/>
      <c r="HH24" s="5"/>
      <c r="HI24" s="5"/>
      <c r="HJ24" s="5"/>
      <c r="HK24" s="5"/>
      <c r="HL24" s="5"/>
      <c r="HM24" s="5"/>
      <c r="HN24" s="5"/>
      <c r="HO24" s="5"/>
      <c r="HP24" s="5"/>
      <c r="HQ24" s="287" t="s">
        <v>92</v>
      </c>
      <c r="HR24" s="287"/>
      <c r="HS24" s="287"/>
      <c r="HT24" s="287"/>
      <c r="HU24" s="287"/>
      <c r="HV24" s="287"/>
      <c r="HW24" s="287"/>
      <c r="HX24" s="287"/>
      <c r="HY24" s="5"/>
      <c r="HZ24" s="287" t="s">
        <v>91</v>
      </c>
      <c r="IA24" s="287"/>
      <c r="IB24" s="287"/>
      <c r="IC24" s="287"/>
      <c r="ID24" s="287"/>
      <c r="IE24" s="287"/>
      <c r="IF24" s="287"/>
      <c r="IG24" s="287"/>
      <c r="IH24" s="5"/>
      <c r="II24" s="287" t="s">
        <v>91</v>
      </c>
      <c r="IJ24" s="287"/>
      <c r="IK24" s="287"/>
      <c r="IL24" s="287"/>
      <c r="IM24" s="287"/>
      <c r="IN24" s="287"/>
      <c r="IO24" s="287"/>
      <c r="IP24" s="287"/>
      <c r="IQ24" s="5"/>
      <c r="IR24" s="5"/>
      <c r="IS24" s="5"/>
      <c r="IT24" s="5"/>
      <c r="IU24" s="5"/>
      <c r="IV24" s="5"/>
      <c r="IW24" s="5"/>
      <c r="IX24" s="5"/>
      <c r="IY24" s="5"/>
      <c r="IZ24" s="5"/>
      <c r="JA24" s="287" t="s">
        <v>92</v>
      </c>
      <c r="JB24" s="287"/>
      <c r="JC24" s="287"/>
      <c r="JD24" s="287"/>
      <c r="JE24" s="287"/>
      <c r="JF24" s="287"/>
      <c r="JG24" s="287"/>
      <c r="JH24" s="287"/>
      <c r="JI24" s="5"/>
      <c r="JJ24" s="287" t="s">
        <v>91</v>
      </c>
      <c r="JK24" s="287"/>
      <c r="JL24" s="287"/>
      <c r="JM24" s="287"/>
      <c r="JN24" s="287"/>
      <c r="JO24" s="287"/>
      <c r="JP24" s="287"/>
      <c r="JQ24" s="287"/>
      <c r="JR24" s="5"/>
      <c r="JS24" s="287" t="s">
        <v>91</v>
      </c>
      <c r="JT24" s="287"/>
      <c r="JU24" s="287"/>
      <c r="JV24" s="287"/>
      <c r="JW24" s="287"/>
      <c r="JX24" s="287"/>
      <c r="JY24" s="287"/>
      <c r="JZ24" s="287"/>
      <c r="KA24" s="5"/>
      <c r="KB24" s="5"/>
      <c r="KC24" s="5"/>
      <c r="KD24" s="5"/>
      <c r="KE24" s="5"/>
      <c r="KF24" s="5"/>
      <c r="KG24" s="5"/>
      <c r="KH24" s="5"/>
      <c r="KI24" s="5"/>
      <c r="KJ24" s="5"/>
      <c r="KK24" s="287" t="s">
        <v>92</v>
      </c>
      <c r="KL24" s="287"/>
      <c r="KM24" s="287"/>
      <c r="KN24" s="287"/>
      <c r="KO24" s="287"/>
      <c r="KP24" s="287"/>
      <c r="KQ24" s="287"/>
      <c r="KR24" s="287"/>
      <c r="KS24" s="5"/>
      <c r="KT24" s="287" t="s">
        <v>91</v>
      </c>
      <c r="KU24" s="287"/>
      <c r="KV24" s="287"/>
      <c r="KW24" s="287"/>
      <c r="KX24" s="287"/>
      <c r="KY24" s="287"/>
      <c r="KZ24" s="287"/>
      <c r="LA24" s="287"/>
      <c r="LB24" s="5"/>
      <c r="LC24" s="287" t="s">
        <v>91</v>
      </c>
      <c r="LD24" s="287"/>
      <c r="LE24" s="287"/>
      <c r="LF24" s="287"/>
      <c r="LG24" s="287"/>
      <c r="LH24" s="287"/>
      <c r="LI24" s="287"/>
      <c r="LJ24" s="287"/>
      <c r="LK24" s="5"/>
      <c r="LL24" s="5"/>
      <c r="LM24" s="5"/>
      <c r="LN24" s="5"/>
      <c r="LO24" s="5"/>
      <c r="LP24" s="5"/>
      <c r="LQ24" s="5"/>
      <c r="LR24" s="5"/>
      <c r="LS24" s="5"/>
      <c r="LT24" s="5"/>
      <c r="LU24" s="287" t="s">
        <v>92</v>
      </c>
      <c r="LV24" s="287"/>
      <c r="LW24" s="287"/>
      <c r="LX24" s="287"/>
      <c r="LY24" s="287"/>
      <c r="LZ24" s="287"/>
      <c r="MA24" s="287"/>
      <c r="MB24" s="287"/>
      <c r="MC24" s="5"/>
      <c r="MD24" s="287" t="s">
        <v>91</v>
      </c>
      <c r="ME24" s="287"/>
      <c r="MF24" s="287"/>
      <c r="MG24" s="287"/>
      <c r="MH24" s="287"/>
      <c r="MI24" s="287"/>
      <c r="MJ24" s="287"/>
      <c r="MK24" s="287"/>
      <c r="ML24" s="5"/>
      <c r="MM24" s="287" t="s">
        <v>91</v>
      </c>
      <c r="MN24" s="287"/>
      <c r="MO24" s="287"/>
      <c r="MP24" s="287"/>
      <c r="MQ24" s="287"/>
      <c r="MR24" s="287"/>
      <c r="MS24" s="287"/>
      <c r="MT24" s="287"/>
      <c r="MU24" s="5"/>
      <c r="MV24" s="5"/>
      <c r="MW24" s="5"/>
      <c r="MX24" s="5"/>
      <c r="MY24" s="5"/>
      <c r="MZ24" s="5"/>
      <c r="NA24" s="5"/>
      <c r="NB24" s="5"/>
      <c r="NC24" s="5"/>
      <c r="ND24" s="5"/>
      <c r="NE24" s="287" t="s">
        <v>92</v>
      </c>
      <c r="NF24" s="287"/>
      <c r="NG24" s="287"/>
      <c r="NH24" s="287"/>
      <c r="NI24" s="287"/>
      <c r="NJ24" s="287"/>
      <c r="NK24" s="287"/>
      <c r="NL24" s="287"/>
      <c r="NM24" s="5"/>
      <c r="NN24" s="287" t="s">
        <v>91</v>
      </c>
      <c r="NO24" s="287"/>
      <c r="NP24" s="287"/>
      <c r="NQ24" s="287"/>
      <c r="NR24" s="287"/>
      <c r="NS24" s="287"/>
      <c r="NT24" s="287"/>
      <c r="NU24" s="287"/>
      <c r="NV24" s="5"/>
      <c r="NW24" s="287" t="s">
        <v>91</v>
      </c>
      <c r="NX24" s="287"/>
      <c r="NY24" s="287"/>
      <c r="NZ24" s="287"/>
      <c r="OA24" s="287"/>
      <c r="OB24" s="287"/>
      <c r="OC24" s="287"/>
      <c r="OD24" s="287"/>
    </row>
    <row r="25" spans="1:394" ht="15" customHeight="1">
      <c r="A25" s="5"/>
      <c r="B25" s="5"/>
      <c r="C25" s="5"/>
      <c r="D25" s="5"/>
      <c r="E25" s="5"/>
      <c r="F25" s="5"/>
      <c r="G25" s="5"/>
      <c r="H25" s="5"/>
      <c r="I25" s="5"/>
      <c r="J25" s="5"/>
      <c r="K25" s="287" t="s">
        <v>94</v>
      </c>
      <c r="L25" s="287"/>
      <c r="M25" s="287"/>
      <c r="N25" s="287"/>
      <c r="O25" s="287"/>
      <c r="P25" s="287"/>
      <c r="Q25" s="287"/>
      <c r="R25" s="287"/>
      <c r="S25" s="5"/>
      <c r="T25" s="287" t="s">
        <v>93</v>
      </c>
      <c r="U25" s="287"/>
      <c r="V25" s="287"/>
      <c r="W25" s="287"/>
      <c r="X25" s="287"/>
      <c r="Y25" s="287"/>
      <c r="Z25" s="287"/>
      <c r="AA25" s="287"/>
      <c r="AB25" s="5"/>
      <c r="AC25" s="287" t="s">
        <v>93</v>
      </c>
      <c r="AD25" s="287"/>
      <c r="AE25" s="287"/>
      <c r="AF25" s="287"/>
      <c r="AG25" s="287"/>
      <c r="AH25" s="287"/>
      <c r="AI25" s="287"/>
      <c r="AJ25" s="287"/>
      <c r="AK25" s="237"/>
      <c r="AL25" s="137"/>
      <c r="AM25" s="256" t="b">
        <v>0</v>
      </c>
      <c r="AN25" s="256" t="b">
        <v>0</v>
      </c>
      <c r="AO25" s="256" t="b">
        <v>0</v>
      </c>
      <c r="AP25" s="256"/>
      <c r="AQ25" s="137"/>
      <c r="AR25" s="5"/>
      <c r="AS25" s="5"/>
      <c r="AT25" s="5"/>
      <c r="AU25" s="5"/>
      <c r="AV25" s="5"/>
      <c r="AW25" s="5"/>
      <c r="AX25" s="5"/>
      <c r="AY25" s="5"/>
      <c r="AZ25" s="5"/>
      <c r="BA25" s="5"/>
      <c r="BB25" s="287" t="s">
        <v>94</v>
      </c>
      <c r="BC25" s="287"/>
      <c r="BD25" s="287"/>
      <c r="BE25" s="287"/>
      <c r="BF25" s="287"/>
      <c r="BG25" s="287"/>
      <c r="BH25" s="287"/>
      <c r="BI25" s="287"/>
      <c r="BJ25" s="5"/>
      <c r="BK25" s="287" t="s">
        <v>93</v>
      </c>
      <c r="BL25" s="287"/>
      <c r="BM25" s="287"/>
      <c r="BN25" s="287"/>
      <c r="BO25" s="287"/>
      <c r="BP25" s="287"/>
      <c r="BQ25" s="287"/>
      <c r="BR25" s="287"/>
      <c r="BS25" s="5"/>
      <c r="BT25" s="287" t="s">
        <v>93</v>
      </c>
      <c r="BU25" s="287"/>
      <c r="BV25" s="287"/>
      <c r="BW25" s="287"/>
      <c r="BX25" s="287"/>
      <c r="BY25" s="287"/>
      <c r="BZ25" s="287"/>
      <c r="CA25" s="287"/>
      <c r="CB25" s="237"/>
      <c r="CC25" s="137"/>
      <c r="CD25" s="256"/>
      <c r="CE25" s="256" t="b">
        <v>0</v>
      </c>
      <c r="CF25" s="256" t="b">
        <v>0</v>
      </c>
      <c r="CG25" s="256"/>
      <c r="CH25" s="137"/>
      <c r="CI25" s="126"/>
      <c r="CJ25" s="5"/>
      <c r="CK25" s="5"/>
      <c r="CL25" s="5"/>
      <c r="CM25" s="5"/>
      <c r="CN25" s="5"/>
      <c r="CO25" s="5"/>
      <c r="CP25" s="5"/>
      <c r="CQ25" s="5"/>
      <c r="CR25" s="5"/>
      <c r="CS25" s="5"/>
      <c r="CT25" s="287" t="s">
        <v>94</v>
      </c>
      <c r="CU25" s="287"/>
      <c r="CV25" s="287"/>
      <c r="CW25" s="287"/>
      <c r="CX25" s="287"/>
      <c r="CY25" s="287"/>
      <c r="CZ25" s="287"/>
      <c r="DA25" s="287"/>
      <c r="DB25" s="5"/>
      <c r="DC25" s="287" t="s">
        <v>93</v>
      </c>
      <c r="DD25" s="287"/>
      <c r="DE25" s="287"/>
      <c r="DF25" s="287"/>
      <c r="DG25" s="287"/>
      <c r="DH25" s="287"/>
      <c r="DI25" s="287"/>
      <c r="DJ25" s="287"/>
      <c r="DK25" s="5"/>
      <c r="DL25" s="287" t="s">
        <v>93</v>
      </c>
      <c r="DM25" s="287"/>
      <c r="DN25" s="287"/>
      <c r="DO25" s="287"/>
      <c r="DP25" s="287"/>
      <c r="DQ25" s="287"/>
      <c r="DR25" s="287"/>
      <c r="DS25" s="287"/>
      <c r="DT25" s="148"/>
      <c r="DU25" s="8" t="b">
        <v>0</v>
      </c>
      <c r="DV25" s="8" t="b">
        <v>0</v>
      </c>
      <c r="DW25" s="8" t="b">
        <v>0</v>
      </c>
      <c r="DX25" s="8"/>
      <c r="DY25" s="8"/>
      <c r="DZ25" s="148"/>
      <c r="EA25" s="5"/>
      <c r="EB25" s="5"/>
      <c r="EC25" s="5"/>
      <c r="ED25" s="5"/>
      <c r="EE25" s="5"/>
      <c r="EF25" s="5"/>
      <c r="EG25" s="5"/>
      <c r="EH25" s="5"/>
      <c r="EI25" s="5"/>
      <c r="EJ25" s="5"/>
      <c r="EK25" s="287" t="s">
        <v>94</v>
      </c>
      <c r="EL25" s="287"/>
      <c r="EM25" s="287"/>
      <c r="EN25" s="287"/>
      <c r="EO25" s="287"/>
      <c r="EP25" s="287"/>
      <c r="EQ25" s="287"/>
      <c r="ER25" s="287"/>
      <c r="ES25" s="5"/>
      <c r="ET25" s="287" t="s">
        <v>93</v>
      </c>
      <c r="EU25" s="287"/>
      <c r="EV25" s="287"/>
      <c r="EW25" s="287"/>
      <c r="EX25" s="287"/>
      <c r="EY25" s="287"/>
      <c r="EZ25" s="287"/>
      <c r="FA25" s="287"/>
      <c r="FB25" s="5"/>
      <c r="FC25" s="287" t="s">
        <v>93</v>
      </c>
      <c r="FD25" s="287"/>
      <c r="FE25" s="287"/>
      <c r="FF25" s="287"/>
      <c r="FG25" s="287"/>
      <c r="FH25" s="287"/>
      <c r="FI25" s="287"/>
      <c r="FJ25" s="287"/>
      <c r="FK25" s="186"/>
      <c r="FL25" s="8" t="b">
        <v>0</v>
      </c>
      <c r="FM25" s="8" t="b">
        <v>0</v>
      </c>
      <c r="FN25" s="8" t="b">
        <v>0</v>
      </c>
      <c r="FO25" s="8"/>
      <c r="FP25" s="186"/>
      <c r="FQ25" s="5"/>
      <c r="FR25" s="5"/>
      <c r="FS25" s="5"/>
      <c r="FT25" s="5"/>
      <c r="FU25" s="5"/>
      <c r="FV25" s="5"/>
      <c r="FW25" s="5"/>
      <c r="FX25" s="5"/>
      <c r="FY25" s="5"/>
      <c r="FZ25" s="5"/>
      <c r="GA25" s="287" t="s">
        <v>94</v>
      </c>
      <c r="GB25" s="287"/>
      <c r="GC25" s="287"/>
      <c r="GD25" s="287"/>
      <c r="GE25" s="287"/>
      <c r="GF25" s="287"/>
      <c r="GG25" s="287"/>
      <c r="GH25" s="287"/>
      <c r="GI25" s="5"/>
      <c r="GJ25" s="287" t="s">
        <v>93</v>
      </c>
      <c r="GK25" s="287"/>
      <c r="GL25" s="287"/>
      <c r="GM25" s="287"/>
      <c r="GN25" s="287"/>
      <c r="GO25" s="287"/>
      <c r="GP25" s="287"/>
      <c r="GQ25" s="287"/>
      <c r="GR25" s="5"/>
      <c r="GS25" s="287" t="s">
        <v>93</v>
      </c>
      <c r="GT25" s="287"/>
      <c r="GU25" s="287"/>
      <c r="GV25" s="287"/>
      <c r="GW25" s="287"/>
      <c r="GX25" s="287"/>
      <c r="GY25" s="287"/>
      <c r="GZ25" s="287"/>
      <c r="HA25" s="186"/>
      <c r="HB25" s="8"/>
      <c r="HC25" s="8"/>
      <c r="HD25" s="8"/>
      <c r="HE25" s="8"/>
      <c r="HF25" s="186"/>
      <c r="HG25" s="5"/>
      <c r="HH25" s="5"/>
      <c r="HI25" s="5"/>
      <c r="HJ25" s="5"/>
      <c r="HK25" s="5"/>
      <c r="HL25" s="5"/>
      <c r="HM25" s="5"/>
      <c r="HN25" s="5"/>
      <c r="HO25" s="5"/>
      <c r="HP25" s="5"/>
      <c r="HQ25" s="287" t="s">
        <v>94</v>
      </c>
      <c r="HR25" s="287"/>
      <c r="HS25" s="287"/>
      <c r="HT25" s="287"/>
      <c r="HU25" s="287"/>
      <c r="HV25" s="287"/>
      <c r="HW25" s="287"/>
      <c r="HX25" s="287"/>
      <c r="HY25" s="5"/>
      <c r="HZ25" s="287" t="s">
        <v>93</v>
      </c>
      <c r="IA25" s="287"/>
      <c r="IB25" s="287"/>
      <c r="IC25" s="287"/>
      <c r="ID25" s="287"/>
      <c r="IE25" s="287"/>
      <c r="IF25" s="287"/>
      <c r="IG25" s="287"/>
      <c r="IH25" s="5"/>
      <c r="II25" s="287" t="s">
        <v>93</v>
      </c>
      <c r="IJ25" s="287"/>
      <c r="IK25" s="287"/>
      <c r="IL25" s="287"/>
      <c r="IM25" s="287"/>
      <c r="IN25" s="287"/>
      <c r="IO25" s="287"/>
      <c r="IP25" s="287"/>
      <c r="IQ25" s="5"/>
      <c r="IR25" s="5"/>
      <c r="IS25" s="5"/>
      <c r="IT25" s="5"/>
      <c r="IU25" s="5"/>
      <c r="IV25" s="5"/>
      <c r="IW25" s="5"/>
      <c r="IX25" s="5"/>
      <c r="IY25" s="5"/>
      <c r="IZ25" s="5"/>
      <c r="JA25" s="287" t="s">
        <v>94</v>
      </c>
      <c r="JB25" s="287"/>
      <c r="JC25" s="287"/>
      <c r="JD25" s="287"/>
      <c r="JE25" s="287"/>
      <c r="JF25" s="287"/>
      <c r="JG25" s="287"/>
      <c r="JH25" s="287"/>
      <c r="JI25" s="5"/>
      <c r="JJ25" s="287" t="s">
        <v>93</v>
      </c>
      <c r="JK25" s="287"/>
      <c r="JL25" s="287"/>
      <c r="JM25" s="287"/>
      <c r="JN25" s="287"/>
      <c r="JO25" s="287"/>
      <c r="JP25" s="287"/>
      <c r="JQ25" s="287"/>
      <c r="JR25" s="5"/>
      <c r="JS25" s="287" t="s">
        <v>93</v>
      </c>
      <c r="JT25" s="287"/>
      <c r="JU25" s="287"/>
      <c r="JV25" s="287"/>
      <c r="JW25" s="287"/>
      <c r="JX25" s="287"/>
      <c r="JY25" s="287"/>
      <c r="JZ25" s="287"/>
      <c r="KA25" s="5"/>
      <c r="KB25" s="5"/>
      <c r="KC25" s="5"/>
      <c r="KD25" s="5"/>
      <c r="KE25" s="5"/>
      <c r="KF25" s="5"/>
      <c r="KG25" s="5"/>
      <c r="KH25" s="5"/>
      <c r="KI25" s="5"/>
      <c r="KJ25" s="5"/>
      <c r="KK25" s="287" t="s">
        <v>94</v>
      </c>
      <c r="KL25" s="287"/>
      <c r="KM25" s="287"/>
      <c r="KN25" s="287"/>
      <c r="KO25" s="287"/>
      <c r="KP25" s="287"/>
      <c r="KQ25" s="287"/>
      <c r="KR25" s="287"/>
      <c r="KS25" s="5"/>
      <c r="KT25" s="287" t="s">
        <v>93</v>
      </c>
      <c r="KU25" s="287"/>
      <c r="KV25" s="287"/>
      <c r="KW25" s="287"/>
      <c r="KX25" s="287"/>
      <c r="KY25" s="287"/>
      <c r="KZ25" s="287"/>
      <c r="LA25" s="287"/>
      <c r="LB25" s="5"/>
      <c r="LC25" s="287" t="s">
        <v>93</v>
      </c>
      <c r="LD25" s="287"/>
      <c r="LE25" s="287"/>
      <c r="LF25" s="287"/>
      <c r="LG25" s="287"/>
      <c r="LH25" s="287"/>
      <c r="LI25" s="287"/>
      <c r="LJ25" s="287"/>
      <c r="LK25" s="5"/>
      <c r="LL25" s="5"/>
      <c r="LM25" s="5"/>
      <c r="LN25" s="5"/>
      <c r="LO25" s="5"/>
      <c r="LP25" s="5"/>
      <c r="LQ25" s="5"/>
      <c r="LR25" s="5"/>
      <c r="LS25" s="5"/>
      <c r="LT25" s="5"/>
      <c r="LU25" s="287" t="s">
        <v>94</v>
      </c>
      <c r="LV25" s="287"/>
      <c r="LW25" s="287"/>
      <c r="LX25" s="287"/>
      <c r="LY25" s="287"/>
      <c r="LZ25" s="287"/>
      <c r="MA25" s="287"/>
      <c r="MB25" s="287"/>
      <c r="MC25" s="5"/>
      <c r="MD25" s="287" t="s">
        <v>93</v>
      </c>
      <c r="ME25" s="287"/>
      <c r="MF25" s="287"/>
      <c r="MG25" s="287"/>
      <c r="MH25" s="287"/>
      <c r="MI25" s="287"/>
      <c r="MJ25" s="287"/>
      <c r="MK25" s="287"/>
      <c r="ML25" s="5"/>
      <c r="MM25" s="287" t="s">
        <v>93</v>
      </c>
      <c r="MN25" s="287"/>
      <c r="MO25" s="287"/>
      <c r="MP25" s="287"/>
      <c r="MQ25" s="287"/>
      <c r="MR25" s="287"/>
      <c r="MS25" s="287"/>
      <c r="MT25" s="287"/>
      <c r="MU25" s="5"/>
      <c r="MV25" s="5"/>
      <c r="MW25" s="5"/>
      <c r="MX25" s="5"/>
      <c r="MY25" s="5"/>
      <c r="MZ25" s="5"/>
      <c r="NA25" s="5"/>
      <c r="NB25" s="5"/>
      <c r="NC25" s="5"/>
      <c r="ND25" s="5"/>
      <c r="NE25" s="287" t="s">
        <v>94</v>
      </c>
      <c r="NF25" s="287"/>
      <c r="NG25" s="287"/>
      <c r="NH25" s="287"/>
      <c r="NI25" s="287"/>
      <c r="NJ25" s="287"/>
      <c r="NK25" s="287"/>
      <c r="NL25" s="287"/>
      <c r="NM25" s="5"/>
      <c r="NN25" s="287" t="s">
        <v>93</v>
      </c>
      <c r="NO25" s="287"/>
      <c r="NP25" s="287"/>
      <c r="NQ25" s="287"/>
      <c r="NR25" s="287"/>
      <c r="NS25" s="287"/>
      <c r="NT25" s="287"/>
      <c r="NU25" s="287"/>
      <c r="NV25" s="5"/>
      <c r="NW25" s="287" t="s">
        <v>93</v>
      </c>
      <c r="NX25" s="287"/>
      <c r="NY25" s="287"/>
      <c r="NZ25" s="287"/>
      <c r="OA25" s="287"/>
      <c r="OB25" s="287"/>
      <c r="OC25" s="287"/>
      <c r="OD25" s="287"/>
    </row>
    <row r="26" spans="1:394" ht="15" customHeight="1">
      <c r="A26" s="5"/>
      <c r="B26" s="5"/>
      <c r="C26" s="5"/>
      <c r="D26" s="5"/>
      <c r="E26" s="5"/>
      <c r="F26" s="5"/>
      <c r="G26" s="5"/>
      <c r="H26" s="5"/>
      <c r="I26" s="5"/>
      <c r="J26" s="5"/>
      <c r="K26" s="287" t="s">
        <v>96</v>
      </c>
      <c r="L26" s="287"/>
      <c r="M26" s="287"/>
      <c r="N26" s="287"/>
      <c r="O26" s="287"/>
      <c r="P26" s="287"/>
      <c r="Q26" s="287"/>
      <c r="R26" s="287"/>
      <c r="S26" s="5"/>
      <c r="T26" s="287" t="s">
        <v>96</v>
      </c>
      <c r="U26" s="287"/>
      <c r="V26" s="287"/>
      <c r="W26" s="287"/>
      <c r="X26" s="287"/>
      <c r="Y26" s="287"/>
      <c r="Z26" s="287"/>
      <c r="AA26" s="287"/>
      <c r="AB26" s="5"/>
      <c r="AC26" s="287" t="s">
        <v>95</v>
      </c>
      <c r="AD26" s="287"/>
      <c r="AE26" s="287"/>
      <c r="AF26" s="287"/>
      <c r="AG26" s="287"/>
      <c r="AH26" s="287"/>
      <c r="AI26" s="287"/>
      <c r="AJ26" s="287"/>
      <c r="AK26" s="237"/>
      <c r="AL26" s="137"/>
      <c r="AM26" s="256" t="b">
        <v>0</v>
      </c>
      <c r="AN26" s="256" t="b">
        <v>0</v>
      </c>
      <c r="AO26" s="256" t="b">
        <v>0</v>
      </c>
      <c r="AP26" s="256"/>
      <c r="AQ26" s="137"/>
      <c r="AR26" s="5"/>
      <c r="AS26" s="5"/>
      <c r="AT26" s="5"/>
      <c r="AU26" s="5"/>
      <c r="AV26" s="5"/>
      <c r="AW26" s="5"/>
      <c r="AX26" s="5"/>
      <c r="AY26" s="5"/>
      <c r="AZ26" s="5"/>
      <c r="BA26" s="5"/>
      <c r="BB26" s="287" t="s">
        <v>96</v>
      </c>
      <c r="BC26" s="287"/>
      <c r="BD26" s="287"/>
      <c r="BE26" s="287"/>
      <c r="BF26" s="287"/>
      <c r="BG26" s="287"/>
      <c r="BH26" s="287"/>
      <c r="BI26" s="287"/>
      <c r="BJ26" s="5"/>
      <c r="BK26" s="287" t="s">
        <v>96</v>
      </c>
      <c r="BL26" s="287"/>
      <c r="BM26" s="287"/>
      <c r="BN26" s="287"/>
      <c r="BO26" s="287"/>
      <c r="BP26" s="287"/>
      <c r="BQ26" s="287"/>
      <c r="BR26" s="287"/>
      <c r="BS26" s="5"/>
      <c r="BT26" s="287" t="s">
        <v>95</v>
      </c>
      <c r="BU26" s="287"/>
      <c r="BV26" s="287"/>
      <c r="BW26" s="287"/>
      <c r="BX26" s="287"/>
      <c r="BY26" s="287"/>
      <c r="BZ26" s="287"/>
      <c r="CA26" s="287"/>
      <c r="CB26" s="237"/>
      <c r="CC26" s="137"/>
      <c r="CD26" s="256"/>
      <c r="CE26" s="256" t="b">
        <v>0</v>
      </c>
      <c r="CF26" s="256" t="b">
        <v>0</v>
      </c>
      <c r="CG26" s="256"/>
      <c r="CH26" s="137"/>
      <c r="CI26" s="126"/>
      <c r="CJ26" s="5"/>
      <c r="CK26" s="5"/>
      <c r="CL26" s="5"/>
      <c r="CM26" s="5"/>
      <c r="CN26" s="5"/>
      <c r="CO26" s="5"/>
      <c r="CP26" s="5"/>
      <c r="CQ26" s="5"/>
      <c r="CR26" s="5"/>
      <c r="CS26" s="5"/>
      <c r="CT26" s="287" t="s">
        <v>96</v>
      </c>
      <c r="CU26" s="287"/>
      <c r="CV26" s="287"/>
      <c r="CW26" s="287"/>
      <c r="CX26" s="287"/>
      <c r="CY26" s="287"/>
      <c r="CZ26" s="287"/>
      <c r="DA26" s="287"/>
      <c r="DB26" s="5"/>
      <c r="DC26" s="287" t="s">
        <v>96</v>
      </c>
      <c r="DD26" s="287"/>
      <c r="DE26" s="287"/>
      <c r="DF26" s="287"/>
      <c r="DG26" s="287"/>
      <c r="DH26" s="287"/>
      <c r="DI26" s="287"/>
      <c r="DJ26" s="287"/>
      <c r="DK26" s="5"/>
      <c r="DL26" s="287" t="s">
        <v>95</v>
      </c>
      <c r="DM26" s="287"/>
      <c r="DN26" s="287"/>
      <c r="DO26" s="287"/>
      <c r="DP26" s="287"/>
      <c r="DQ26" s="287"/>
      <c r="DR26" s="287"/>
      <c r="DS26" s="287"/>
      <c r="DT26" s="148"/>
      <c r="DU26" s="8" t="b">
        <v>0</v>
      </c>
      <c r="DV26" s="8" t="b">
        <v>0</v>
      </c>
      <c r="DW26" s="8" t="b">
        <v>0</v>
      </c>
      <c r="DX26" s="8"/>
      <c r="DY26" s="8"/>
      <c r="DZ26" s="148"/>
      <c r="EA26" s="5"/>
      <c r="EB26" s="5"/>
      <c r="EC26" s="5"/>
      <c r="ED26" s="5"/>
      <c r="EE26" s="5"/>
      <c r="EF26" s="5"/>
      <c r="EG26" s="5"/>
      <c r="EH26" s="5"/>
      <c r="EI26" s="5"/>
      <c r="EJ26" s="5"/>
      <c r="EK26" s="287" t="s">
        <v>96</v>
      </c>
      <c r="EL26" s="287"/>
      <c r="EM26" s="287"/>
      <c r="EN26" s="287"/>
      <c r="EO26" s="287"/>
      <c r="EP26" s="287"/>
      <c r="EQ26" s="287"/>
      <c r="ER26" s="287"/>
      <c r="ES26" s="5"/>
      <c r="ET26" s="287" t="s">
        <v>96</v>
      </c>
      <c r="EU26" s="287"/>
      <c r="EV26" s="287"/>
      <c r="EW26" s="287"/>
      <c r="EX26" s="287"/>
      <c r="EY26" s="287"/>
      <c r="EZ26" s="287"/>
      <c r="FA26" s="287"/>
      <c r="FB26" s="5"/>
      <c r="FC26" s="287" t="s">
        <v>95</v>
      </c>
      <c r="FD26" s="287"/>
      <c r="FE26" s="287"/>
      <c r="FF26" s="287"/>
      <c r="FG26" s="287"/>
      <c r="FH26" s="287"/>
      <c r="FI26" s="287"/>
      <c r="FJ26" s="287"/>
      <c r="FK26" s="186"/>
      <c r="FL26" s="8" t="b">
        <v>0</v>
      </c>
      <c r="FM26" s="8" t="b">
        <v>0</v>
      </c>
      <c r="FN26" s="8" t="b">
        <v>0</v>
      </c>
      <c r="FO26" s="8"/>
      <c r="FP26" s="186"/>
      <c r="FQ26" s="5"/>
      <c r="FR26" s="5"/>
      <c r="FS26" s="5"/>
      <c r="FT26" s="5"/>
      <c r="FU26" s="5"/>
      <c r="FV26" s="5"/>
      <c r="FW26" s="5"/>
      <c r="FX26" s="5"/>
      <c r="FY26" s="5"/>
      <c r="FZ26" s="5"/>
      <c r="GA26" s="287" t="s">
        <v>96</v>
      </c>
      <c r="GB26" s="287"/>
      <c r="GC26" s="287"/>
      <c r="GD26" s="287"/>
      <c r="GE26" s="287"/>
      <c r="GF26" s="287"/>
      <c r="GG26" s="287"/>
      <c r="GH26" s="287"/>
      <c r="GI26" s="5"/>
      <c r="GJ26" s="287" t="s">
        <v>96</v>
      </c>
      <c r="GK26" s="287"/>
      <c r="GL26" s="287"/>
      <c r="GM26" s="287"/>
      <c r="GN26" s="287"/>
      <c r="GO26" s="287"/>
      <c r="GP26" s="287"/>
      <c r="GQ26" s="287"/>
      <c r="GR26" s="5"/>
      <c r="GS26" s="287" t="s">
        <v>95</v>
      </c>
      <c r="GT26" s="287"/>
      <c r="GU26" s="287"/>
      <c r="GV26" s="287"/>
      <c r="GW26" s="287"/>
      <c r="GX26" s="287"/>
      <c r="GY26" s="287"/>
      <c r="GZ26" s="287"/>
      <c r="HA26" s="186"/>
      <c r="HB26" s="8"/>
      <c r="HC26" s="8"/>
      <c r="HD26" s="8"/>
      <c r="HE26" s="8"/>
      <c r="HF26" s="186"/>
      <c r="HG26" s="5"/>
      <c r="HH26" s="5"/>
      <c r="HI26" s="5"/>
      <c r="HJ26" s="5"/>
      <c r="HK26" s="5"/>
      <c r="HL26" s="5"/>
      <c r="HM26" s="5"/>
      <c r="HN26" s="5"/>
      <c r="HO26" s="5"/>
      <c r="HP26" s="5"/>
      <c r="HQ26" s="287" t="s">
        <v>96</v>
      </c>
      <c r="HR26" s="287"/>
      <c r="HS26" s="287"/>
      <c r="HT26" s="287"/>
      <c r="HU26" s="287"/>
      <c r="HV26" s="287"/>
      <c r="HW26" s="287"/>
      <c r="HX26" s="287"/>
      <c r="HY26" s="5"/>
      <c r="HZ26" s="287" t="s">
        <v>96</v>
      </c>
      <c r="IA26" s="287"/>
      <c r="IB26" s="287"/>
      <c r="IC26" s="287"/>
      <c r="ID26" s="287"/>
      <c r="IE26" s="287"/>
      <c r="IF26" s="287"/>
      <c r="IG26" s="287"/>
      <c r="IH26" s="5"/>
      <c r="II26" s="287" t="s">
        <v>95</v>
      </c>
      <c r="IJ26" s="287"/>
      <c r="IK26" s="287"/>
      <c r="IL26" s="287"/>
      <c r="IM26" s="287"/>
      <c r="IN26" s="287"/>
      <c r="IO26" s="287"/>
      <c r="IP26" s="287"/>
      <c r="IQ26" s="5"/>
      <c r="IR26" s="5"/>
      <c r="IS26" s="5"/>
      <c r="IT26" s="5"/>
      <c r="IU26" s="5"/>
      <c r="IV26" s="5"/>
      <c r="IW26" s="5"/>
      <c r="IX26" s="5"/>
      <c r="IY26" s="5"/>
      <c r="IZ26" s="5"/>
      <c r="JA26" s="287" t="s">
        <v>96</v>
      </c>
      <c r="JB26" s="287"/>
      <c r="JC26" s="287"/>
      <c r="JD26" s="287"/>
      <c r="JE26" s="287"/>
      <c r="JF26" s="287"/>
      <c r="JG26" s="287"/>
      <c r="JH26" s="287"/>
      <c r="JI26" s="5"/>
      <c r="JJ26" s="287" t="s">
        <v>96</v>
      </c>
      <c r="JK26" s="287"/>
      <c r="JL26" s="287"/>
      <c r="JM26" s="287"/>
      <c r="JN26" s="287"/>
      <c r="JO26" s="287"/>
      <c r="JP26" s="287"/>
      <c r="JQ26" s="287"/>
      <c r="JR26" s="5"/>
      <c r="JS26" s="287" t="s">
        <v>95</v>
      </c>
      <c r="JT26" s="287"/>
      <c r="JU26" s="287"/>
      <c r="JV26" s="287"/>
      <c r="JW26" s="287"/>
      <c r="JX26" s="287"/>
      <c r="JY26" s="287"/>
      <c r="JZ26" s="287"/>
      <c r="KA26" s="5"/>
      <c r="KB26" s="5"/>
      <c r="KC26" s="5"/>
      <c r="KD26" s="5"/>
      <c r="KE26" s="5"/>
      <c r="KF26" s="5"/>
      <c r="KG26" s="5"/>
      <c r="KH26" s="5"/>
      <c r="KI26" s="5"/>
      <c r="KJ26" s="5"/>
      <c r="KK26" s="287" t="s">
        <v>96</v>
      </c>
      <c r="KL26" s="287"/>
      <c r="KM26" s="287"/>
      <c r="KN26" s="287"/>
      <c r="KO26" s="287"/>
      <c r="KP26" s="287"/>
      <c r="KQ26" s="287"/>
      <c r="KR26" s="287"/>
      <c r="KS26" s="5"/>
      <c r="KT26" s="287" t="s">
        <v>96</v>
      </c>
      <c r="KU26" s="287"/>
      <c r="KV26" s="287"/>
      <c r="KW26" s="287"/>
      <c r="KX26" s="287"/>
      <c r="KY26" s="287"/>
      <c r="KZ26" s="287"/>
      <c r="LA26" s="287"/>
      <c r="LB26" s="5"/>
      <c r="LC26" s="287" t="s">
        <v>95</v>
      </c>
      <c r="LD26" s="287"/>
      <c r="LE26" s="287"/>
      <c r="LF26" s="287"/>
      <c r="LG26" s="287"/>
      <c r="LH26" s="287"/>
      <c r="LI26" s="287"/>
      <c r="LJ26" s="287"/>
      <c r="LK26" s="5"/>
      <c r="LL26" s="5"/>
      <c r="LM26" s="5"/>
      <c r="LN26" s="5"/>
      <c r="LO26" s="5"/>
      <c r="LP26" s="5"/>
      <c r="LQ26" s="5"/>
      <c r="LR26" s="5"/>
      <c r="LS26" s="5"/>
      <c r="LT26" s="5"/>
      <c r="LU26" s="287" t="s">
        <v>96</v>
      </c>
      <c r="LV26" s="287"/>
      <c r="LW26" s="287"/>
      <c r="LX26" s="287"/>
      <c r="LY26" s="287"/>
      <c r="LZ26" s="287"/>
      <c r="MA26" s="287"/>
      <c r="MB26" s="287"/>
      <c r="MC26" s="5"/>
      <c r="MD26" s="287" t="s">
        <v>96</v>
      </c>
      <c r="ME26" s="287"/>
      <c r="MF26" s="287"/>
      <c r="MG26" s="287"/>
      <c r="MH26" s="287"/>
      <c r="MI26" s="287"/>
      <c r="MJ26" s="287"/>
      <c r="MK26" s="287"/>
      <c r="ML26" s="5"/>
      <c r="MM26" s="287" t="s">
        <v>95</v>
      </c>
      <c r="MN26" s="287"/>
      <c r="MO26" s="287"/>
      <c r="MP26" s="287"/>
      <c r="MQ26" s="287"/>
      <c r="MR26" s="287"/>
      <c r="MS26" s="287"/>
      <c r="MT26" s="287"/>
      <c r="MU26" s="5"/>
      <c r="MV26" s="5"/>
      <c r="MW26" s="5"/>
      <c r="MX26" s="5"/>
      <c r="MY26" s="5"/>
      <c r="MZ26" s="5"/>
      <c r="NA26" s="5"/>
      <c r="NB26" s="5"/>
      <c r="NC26" s="5"/>
      <c r="ND26" s="5"/>
      <c r="NE26" s="287" t="s">
        <v>96</v>
      </c>
      <c r="NF26" s="287"/>
      <c r="NG26" s="287"/>
      <c r="NH26" s="287"/>
      <c r="NI26" s="287"/>
      <c r="NJ26" s="287"/>
      <c r="NK26" s="287"/>
      <c r="NL26" s="287"/>
      <c r="NM26" s="5"/>
      <c r="NN26" s="287" t="s">
        <v>96</v>
      </c>
      <c r="NO26" s="287"/>
      <c r="NP26" s="287"/>
      <c r="NQ26" s="287"/>
      <c r="NR26" s="287"/>
      <c r="NS26" s="287"/>
      <c r="NT26" s="287"/>
      <c r="NU26" s="287"/>
      <c r="NV26" s="5"/>
      <c r="NW26" s="287" t="s">
        <v>95</v>
      </c>
      <c r="NX26" s="287"/>
      <c r="NY26" s="287"/>
      <c r="NZ26" s="287"/>
      <c r="OA26" s="287"/>
      <c r="OB26" s="287"/>
      <c r="OC26" s="287"/>
      <c r="OD26" s="287"/>
    </row>
    <row r="27" spans="1:394" ht="15" customHeight="1">
      <c r="A27" s="5"/>
      <c r="B27" s="5"/>
      <c r="C27" s="5"/>
      <c r="D27" s="5"/>
      <c r="E27" s="5"/>
      <c r="F27" s="5"/>
      <c r="G27" s="5"/>
      <c r="H27" s="5"/>
      <c r="I27" s="5"/>
      <c r="J27" s="5"/>
      <c r="K27" s="287" t="s">
        <v>98</v>
      </c>
      <c r="L27" s="287"/>
      <c r="M27" s="287"/>
      <c r="N27" s="287"/>
      <c r="O27" s="287"/>
      <c r="P27" s="287"/>
      <c r="Q27" s="287"/>
      <c r="R27" s="287"/>
      <c r="S27" s="5"/>
      <c r="T27" s="287" t="s">
        <v>97</v>
      </c>
      <c r="U27" s="287"/>
      <c r="V27" s="287"/>
      <c r="W27" s="287"/>
      <c r="X27" s="287"/>
      <c r="Y27" s="287"/>
      <c r="Z27" s="287"/>
      <c r="AA27" s="287"/>
      <c r="AB27" s="5"/>
      <c r="AC27" s="287" t="s">
        <v>97</v>
      </c>
      <c r="AD27" s="287"/>
      <c r="AE27" s="287"/>
      <c r="AF27" s="287"/>
      <c r="AG27" s="287"/>
      <c r="AH27" s="287"/>
      <c r="AI27" s="287"/>
      <c r="AJ27" s="287"/>
      <c r="AK27" s="237"/>
      <c r="AL27" s="137"/>
      <c r="AM27" s="256" t="b">
        <v>0</v>
      </c>
      <c r="AN27" s="256" t="b">
        <v>0</v>
      </c>
      <c r="AO27" s="256" t="b">
        <v>0</v>
      </c>
      <c r="AP27" s="256"/>
      <c r="AQ27" s="137"/>
      <c r="AR27" s="5"/>
      <c r="AS27" s="5"/>
      <c r="AT27" s="5"/>
      <c r="AU27" s="5"/>
      <c r="AV27" s="5"/>
      <c r="AW27" s="5"/>
      <c r="AX27" s="5"/>
      <c r="AY27" s="5"/>
      <c r="AZ27" s="5"/>
      <c r="BA27" s="5"/>
      <c r="BB27" s="287" t="s">
        <v>98</v>
      </c>
      <c r="BC27" s="287"/>
      <c r="BD27" s="287"/>
      <c r="BE27" s="287"/>
      <c r="BF27" s="287"/>
      <c r="BG27" s="287"/>
      <c r="BH27" s="287"/>
      <c r="BI27" s="287"/>
      <c r="BJ27" s="5"/>
      <c r="BK27" s="287" t="s">
        <v>97</v>
      </c>
      <c r="BL27" s="287"/>
      <c r="BM27" s="287"/>
      <c r="BN27" s="287"/>
      <c r="BO27" s="287"/>
      <c r="BP27" s="287"/>
      <c r="BQ27" s="287"/>
      <c r="BR27" s="287"/>
      <c r="BS27" s="5"/>
      <c r="BT27" s="287" t="s">
        <v>97</v>
      </c>
      <c r="BU27" s="287"/>
      <c r="BV27" s="287"/>
      <c r="BW27" s="287"/>
      <c r="BX27" s="287"/>
      <c r="BY27" s="287"/>
      <c r="BZ27" s="287"/>
      <c r="CA27" s="287"/>
      <c r="CB27" s="237"/>
      <c r="CC27" s="137"/>
      <c r="CD27" s="256"/>
      <c r="CE27" s="256" t="b">
        <v>0</v>
      </c>
      <c r="CF27" s="256" t="b">
        <v>0</v>
      </c>
      <c r="CG27" s="256"/>
      <c r="CH27" s="137"/>
      <c r="CI27" s="126"/>
      <c r="CJ27" s="5"/>
      <c r="CK27" s="5"/>
      <c r="CL27" s="5"/>
      <c r="CM27" s="5"/>
      <c r="CN27" s="5"/>
      <c r="CO27" s="5"/>
      <c r="CP27" s="5"/>
      <c r="CQ27" s="5"/>
      <c r="CR27" s="5"/>
      <c r="CS27" s="5"/>
      <c r="CT27" s="287" t="s">
        <v>98</v>
      </c>
      <c r="CU27" s="287"/>
      <c r="CV27" s="287"/>
      <c r="CW27" s="287"/>
      <c r="CX27" s="287"/>
      <c r="CY27" s="287"/>
      <c r="CZ27" s="287"/>
      <c r="DA27" s="287"/>
      <c r="DB27" s="5"/>
      <c r="DC27" s="287" t="s">
        <v>97</v>
      </c>
      <c r="DD27" s="287"/>
      <c r="DE27" s="287"/>
      <c r="DF27" s="287"/>
      <c r="DG27" s="287"/>
      <c r="DH27" s="287"/>
      <c r="DI27" s="287"/>
      <c r="DJ27" s="287"/>
      <c r="DK27" s="5"/>
      <c r="DL27" s="287" t="s">
        <v>97</v>
      </c>
      <c r="DM27" s="287"/>
      <c r="DN27" s="287"/>
      <c r="DO27" s="287"/>
      <c r="DP27" s="287"/>
      <c r="DQ27" s="287"/>
      <c r="DR27" s="287"/>
      <c r="DS27" s="287"/>
      <c r="DT27" s="148"/>
      <c r="DU27" s="8" t="b">
        <v>0</v>
      </c>
      <c r="DV27" s="8" t="b">
        <v>0</v>
      </c>
      <c r="DW27" s="8" t="b">
        <v>0</v>
      </c>
      <c r="DX27" s="8"/>
      <c r="DY27" s="8"/>
      <c r="DZ27" s="148"/>
      <c r="EA27" s="5"/>
      <c r="EB27" s="5"/>
      <c r="EC27" s="5"/>
      <c r="ED27" s="5"/>
      <c r="EE27" s="5"/>
      <c r="EF27" s="5"/>
      <c r="EG27" s="5"/>
      <c r="EH27" s="5"/>
      <c r="EI27" s="5"/>
      <c r="EJ27" s="5"/>
      <c r="EK27" s="287" t="s">
        <v>98</v>
      </c>
      <c r="EL27" s="287"/>
      <c r="EM27" s="287"/>
      <c r="EN27" s="287"/>
      <c r="EO27" s="287"/>
      <c r="EP27" s="287"/>
      <c r="EQ27" s="287"/>
      <c r="ER27" s="287"/>
      <c r="ES27" s="5"/>
      <c r="ET27" s="287" t="s">
        <v>97</v>
      </c>
      <c r="EU27" s="287"/>
      <c r="EV27" s="287"/>
      <c r="EW27" s="287"/>
      <c r="EX27" s="287"/>
      <c r="EY27" s="287"/>
      <c r="EZ27" s="287"/>
      <c r="FA27" s="287"/>
      <c r="FB27" s="5"/>
      <c r="FC27" s="287" t="s">
        <v>97</v>
      </c>
      <c r="FD27" s="287"/>
      <c r="FE27" s="287"/>
      <c r="FF27" s="287"/>
      <c r="FG27" s="287"/>
      <c r="FH27" s="287"/>
      <c r="FI27" s="287"/>
      <c r="FJ27" s="287"/>
      <c r="FK27" s="186"/>
      <c r="FL27" s="8" t="b">
        <v>0</v>
      </c>
      <c r="FM27" s="8" t="b">
        <v>0</v>
      </c>
      <c r="FN27" s="8" t="b">
        <v>0</v>
      </c>
      <c r="FO27" s="8"/>
      <c r="FP27" s="186"/>
      <c r="FQ27" s="5"/>
      <c r="FR27" s="5"/>
      <c r="FS27" s="5"/>
      <c r="FT27" s="5"/>
      <c r="FU27" s="5"/>
      <c r="FV27" s="5"/>
      <c r="FW27" s="5"/>
      <c r="FX27" s="5"/>
      <c r="FY27" s="5"/>
      <c r="FZ27" s="5"/>
      <c r="GA27" s="287" t="s">
        <v>98</v>
      </c>
      <c r="GB27" s="287"/>
      <c r="GC27" s="287"/>
      <c r="GD27" s="287"/>
      <c r="GE27" s="287"/>
      <c r="GF27" s="287"/>
      <c r="GG27" s="287"/>
      <c r="GH27" s="287"/>
      <c r="GI27" s="5"/>
      <c r="GJ27" s="287" t="s">
        <v>97</v>
      </c>
      <c r="GK27" s="287"/>
      <c r="GL27" s="287"/>
      <c r="GM27" s="287"/>
      <c r="GN27" s="287"/>
      <c r="GO27" s="287"/>
      <c r="GP27" s="287"/>
      <c r="GQ27" s="287"/>
      <c r="GR27" s="5"/>
      <c r="GS27" s="287" t="s">
        <v>97</v>
      </c>
      <c r="GT27" s="287"/>
      <c r="GU27" s="287"/>
      <c r="GV27" s="287"/>
      <c r="GW27" s="287"/>
      <c r="GX27" s="287"/>
      <c r="GY27" s="287"/>
      <c r="GZ27" s="287"/>
      <c r="HA27" s="186"/>
      <c r="HB27" s="8"/>
      <c r="HC27" s="8"/>
      <c r="HD27" s="8"/>
      <c r="HE27" s="8"/>
      <c r="HF27" s="186"/>
      <c r="HG27" s="5"/>
      <c r="HH27" s="5"/>
      <c r="HI27" s="5"/>
      <c r="HJ27" s="5"/>
      <c r="HK27" s="5"/>
      <c r="HL27" s="5"/>
      <c r="HM27" s="5"/>
      <c r="HN27" s="5"/>
      <c r="HO27" s="5"/>
      <c r="HP27" s="5"/>
      <c r="HQ27" s="287" t="s">
        <v>98</v>
      </c>
      <c r="HR27" s="287"/>
      <c r="HS27" s="287"/>
      <c r="HT27" s="287"/>
      <c r="HU27" s="287"/>
      <c r="HV27" s="287"/>
      <c r="HW27" s="287"/>
      <c r="HX27" s="287"/>
      <c r="HY27" s="5"/>
      <c r="HZ27" s="287" t="s">
        <v>97</v>
      </c>
      <c r="IA27" s="287"/>
      <c r="IB27" s="287"/>
      <c r="IC27" s="287"/>
      <c r="ID27" s="287"/>
      <c r="IE27" s="287"/>
      <c r="IF27" s="287"/>
      <c r="IG27" s="287"/>
      <c r="IH27" s="5"/>
      <c r="II27" s="287" t="s">
        <v>97</v>
      </c>
      <c r="IJ27" s="287"/>
      <c r="IK27" s="287"/>
      <c r="IL27" s="287"/>
      <c r="IM27" s="287"/>
      <c r="IN27" s="287"/>
      <c r="IO27" s="287"/>
      <c r="IP27" s="287"/>
      <c r="IQ27" s="5"/>
      <c r="IR27" s="5"/>
      <c r="IS27" s="5"/>
      <c r="IT27" s="5"/>
      <c r="IU27" s="5"/>
      <c r="IV27" s="5"/>
      <c r="IW27" s="5"/>
      <c r="IX27" s="5"/>
      <c r="IY27" s="5"/>
      <c r="IZ27" s="5"/>
      <c r="JA27" s="287" t="s">
        <v>98</v>
      </c>
      <c r="JB27" s="287"/>
      <c r="JC27" s="287"/>
      <c r="JD27" s="287"/>
      <c r="JE27" s="287"/>
      <c r="JF27" s="287"/>
      <c r="JG27" s="287"/>
      <c r="JH27" s="287"/>
      <c r="JI27" s="5"/>
      <c r="JJ27" s="287" t="s">
        <v>97</v>
      </c>
      <c r="JK27" s="287"/>
      <c r="JL27" s="287"/>
      <c r="JM27" s="287"/>
      <c r="JN27" s="287"/>
      <c r="JO27" s="287"/>
      <c r="JP27" s="287"/>
      <c r="JQ27" s="287"/>
      <c r="JR27" s="5"/>
      <c r="JS27" s="287" t="s">
        <v>97</v>
      </c>
      <c r="JT27" s="287"/>
      <c r="JU27" s="287"/>
      <c r="JV27" s="287"/>
      <c r="JW27" s="287"/>
      <c r="JX27" s="287"/>
      <c r="JY27" s="287"/>
      <c r="JZ27" s="287"/>
      <c r="KA27" s="5"/>
      <c r="KB27" s="5"/>
      <c r="KC27" s="5"/>
      <c r="KD27" s="5"/>
      <c r="KE27" s="5"/>
      <c r="KF27" s="5"/>
      <c r="KG27" s="5"/>
      <c r="KH27" s="5"/>
      <c r="KI27" s="5"/>
      <c r="KJ27" s="5"/>
      <c r="KK27" s="287" t="s">
        <v>98</v>
      </c>
      <c r="KL27" s="287"/>
      <c r="KM27" s="287"/>
      <c r="KN27" s="287"/>
      <c r="KO27" s="287"/>
      <c r="KP27" s="287"/>
      <c r="KQ27" s="287"/>
      <c r="KR27" s="287"/>
      <c r="KS27" s="5"/>
      <c r="KT27" s="287" t="s">
        <v>97</v>
      </c>
      <c r="KU27" s="287"/>
      <c r="KV27" s="287"/>
      <c r="KW27" s="287"/>
      <c r="KX27" s="287"/>
      <c r="KY27" s="287"/>
      <c r="KZ27" s="287"/>
      <c r="LA27" s="287"/>
      <c r="LB27" s="5"/>
      <c r="LC27" s="287" t="s">
        <v>97</v>
      </c>
      <c r="LD27" s="287"/>
      <c r="LE27" s="287"/>
      <c r="LF27" s="287"/>
      <c r="LG27" s="287"/>
      <c r="LH27" s="287"/>
      <c r="LI27" s="287"/>
      <c r="LJ27" s="287"/>
      <c r="LK27" s="5"/>
      <c r="LL27" s="5"/>
      <c r="LM27" s="5"/>
      <c r="LN27" s="5"/>
      <c r="LO27" s="5"/>
      <c r="LP27" s="5"/>
      <c r="LQ27" s="5"/>
      <c r="LR27" s="5"/>
      <c r="LS27" s="5"/>
      <c r="LT27" s="5"/>
      <c r="LU27" s="287" t="s">
        <v>98</v>
      </c>
      <c r="LV27" s="287"/>
      <c r="LW27" s="287"/>
      <c r="LX27" s="287"/>
      <c r="LY27" s="287"/>
      <c r="LZ27" s="287"/>
      <c r="MA27" s="287"/>
      <c r="MB27" s="287"/>
      <c r="MC27" s="5"/>
      <c r="MD27" s="287" t="s">
        <v>97</v>
      </c>
      <c r="ME27" s="287"/>
      <c r="MF27" s="287"/>
      <c r="MG27" s="287"/>
      <c r="MH27" s="287"/>
      <c r="MI27" s="287"/>
      <c r="MJ27" s="287"/>
      <c r="MK27" s="287"/>
      <c r="ML27" s="5"/>
      <c r="MM27" s="287" t="s">
        <v>97</v>
      </c>
      <c r="MN27" s="287"/>
      <c r="MO27" s="287"/>
      <c r="MP27" s="287"/>
      <c r="MQ27" s="287"/>
      <c r="MR27" s="287"/>
      <c r="MS27" s="287"/>
      <c r="MT27" s="287"/>
      <c r="MU27" s="5"/>
      <c r="MV27" s="5"/>
      <c r="MW27" s="5"/>
      <c r="MX27" s="5"/>
      <c r="MY27" s="5"/>
      <c r="MZ27" s="5"/>
      <c r="NA27" s="5"/>
      <c r="NB27" s="5"/>
      <c r="NC27" s="5"/>
      <c r="ND27" s="5"/>
      <c r="NE27" s="287" t="s">
        <v>98</v>
      </c>
      <c r="NF27" s="287"/>
      <c r="NG27" s="287"/>
      <c r="NH27" s="287"/>
      <c r="NI27" s="287"/>
      <c r="NJ27" s="287"/>
      <c r="NK27" s="287"/>
      <c r="NL27" s="287"/>
      <c r="NM27" s="5"/>
      <c r="NN27" s="287" t="s">
        <v>97</v>
      </c>
      <c r="NO27" s="287"/>
      <c r="NP27" s="287"/>
      <c r="NQ27" s="287"/>
      <c r="NR27" s="287"/>
      <c r="NS27" s="287"/>
      <c r="NT27" s="287"/>
      <c r="NU27" s="287"/>
      <c r="NV27" s="5"/>
      <c r="NW27" s="287" t="s">
        <v>97</v>
      </c>
      <c r="NX27" s="287"/>
      <c r="NY27" s="287"/>
      <c r="NZ27" s="287"/>
      <c r="OA27" s="287"/>
      <c r="OB27" s="287"/>
      <c r="OC27" s="287"/>
      <c r="OD27" s="287"/>
    </row>
    <row r="28" spans="1:394" ht="15" customHeight="1">
      <c r="A28" s="5"/>
      <c r="B28" s="287" t="s">
        <v>77</v>
      </c>
      <c r="C28" s="287"/>
      <c r="D28" s="287"/>
      <c r="E28" s="287"/>
      <c r="F28" s="287"/>
      <c r="G28" s="287"/>
      <c r="H28" s="287"/>
      <c r="I28" s="287"/>
      <c r="J28" s="5"/>
      <c r="K28" s="5" t="s">
        <v>78</v>
      </c>
      <c r="L28" s="348"/>
      <c r="M28" s="348"/>
      <c r="N28" s="348"/>
      <c r="O28" s="348"/>
      <c r="P28" s="290" t="s">
        <v>82</v>
      </c>
      <c r="Q28" s="290"/>
      <c r="R28" s="5" t="s">
        <v>79</v>
      </c>
      <c r="S28" s="5"/>
      <c r="T28" s="5" t="s">
        <v>78</v>
      </c>
      <c r="U28" s="348"/>
      <c r="V28" s="348"/>
      <c r="W28" s="348"/>
      <c r="X28" s="348"/>
      <c r="Y28" s="290" t="s">
        <v>82</v>
      </c>
      <c r="Z28" s="290"/>
      <c r="AA28" s="5" t="s">
        <v>79</v>
      </c>
      <c r="AB28" s="5"/>
      <c r="AC28" s="5" t="s">
        <v>78</v>
      </c>
      <c r="AD28" s="348"/>
      <c r="AE28" s="348"/>
      <c r="AF28" s="348"/>
      <c r="AG28" s="348"/>
      <c r="AH28" s="290" t="s">
        <v>82</v>
      </c>
      <c r="AI28" s="290"/>
      <c r="AJ28" s="5" t="s">
        <v>79</v>
      </c>
      <c r="AK28" s="5"/>
      <c r="AL28" s="141"/>
      <c r="AQ28" s="141"/>
      <c r="AR28" s="5"/>
      <c r="AS28" s="287" t="s">
        <v>77</v>
      </c>
      <c r="AT28" s="287"/>
      <c r="AU28" s="287"/>
      <c r="AV28" s="287"/>
      <c r="AW28" s="287"/>
      <c r="AX28" s="287"/>
      <c r="AY28" s="287"/>
      <c r="AZ28" s="287"/>
      <c r="BA28" s="5"/>
      <c r="BB28" s="5" t="s">
        <v>78</v>
      </c>
      <c r="BC28" s="348"/>
      <c r="BD28" s="348"/>
      <c r="BE28" s="348"/>
      <c r="BF28" s="348"/>
      <c r="BG28" s="349" t="s">
        <v>82</v>
      </c>
      <c r="BH28" s="349"/>
      <c r="BI28" s="5" t="s">
        <v>79</v>
      </c>
      <c r="BJ28" s="5"/>
      <c r="BK28" s="5" t="s">
        <v>78</v>
      </c>
      <c r="BL28" s="348"/>
      <c r="BM28" s="348"/>
      <c r="BN28" s="348"/>
      <c r="BO28" s="348"/>
      <c r="BP28" s="349" t="s">
        <v>82</v>
      </c>
      <c r="BQ28" s="349"/>
      <c r="BR28" s="5" t="s">
        <v>79</v>
      </c>
      <c r="BS28" s="5"/>
      <c r="BT28" s="5" t="s">
        <v>78</v>
      </c>
      <c r="BU28" s="348"/>
      <c r="BV28" s="348"/>
      <c r="BW28" s="348"/>
      <c r="BX28" s="348"/>
      <c r="BY28" s="349" t="s">
        <v>82</v>
      </c>
      <c r="BZ28" s="349"/>
      <c r="CA28" s="5" t="s">
        <v>79</v>
      </c>
      <c r="CB28" s="5"/>
      <c r="CC28" s="141"/>
      <c r="CD28" s="259"/>
      <c r="CE28" s="259"/>
      <c r="CF28" s="259"/>
      <c r="CG28" s="259"/>
      <c r="CH28" s="141"/>
      <c r="CI28" s="5"/>
      <c r="CJ28" s="5"/>
      <c r="CK28" s="287" t="s">
        <v>77</v>
      </c>
      <c r="CL28" s="287"/>
      <c r="CM28" s="287"/>
      <c r="CN28" s="287"/>
      <c r="CO28" s="287"/>
      <c r="CP28" s="287"/>
      <c r="CQ28" s="287"/>
      <c r="CR28" s="287"/>
      <c r="CS28" s="5"/>
      <c r="CT28" s="5" t="s">
        <v>78</v>
      </c>
      <c r="CU28" s="348"/>
      <c r="CV28" s="348"/>
      <c r="CW28" s="348"/>
      <c r="CX28" s="348"/>
      <c r="CY28" s="349" t="s">
        <v>82</v>
      </c>
      <c r="CZ28" s="349"/>
      <c r="DA28" s="5" t="s">
        <v>79</v>
      </c>
      <c r="DB28" s="5"/>
      <c r="DC28" s="5" t="s">
        <v>78</v>
      </c>
      <c r="DD28" s="348"/>
      <c r="DE28" s="348"/>
      <c r="DF28" s="348"/>
      <c r="DG28" s="348"/>
      <c r="DH28" s="349" t="s">
        <v>82</v>
      </c>
      <c r="DI28" s="349"/>
      <c r="DJ28" s="5" t="s">
        <v>79</v>
      </c>
      <c r="DK28" s="5"/>
      <c r="DL28" s="5" t="s">
        <v>78</v>
      </c>
      <c r="DM28" s="348"/>
      <c r="DN28" s="348"/>
      <c r="DO28" s="348"/>
      <c r="DP28" s="348"/>
      <c r="DQ28" s="349" t="s">
        <v>82</v>
      </c>
      <c r="DR28" s="349"/>
      <c r="DS28" s="5" t="s">
        <v>79</v>
      </c>
      <c r="DT28" s="5"/>
      <c r="DU28" s="266"/>
      <c r="DV28" s="266"/>
      <c r="DW28" s="266"/>
      <c r="DX28" s="266"/>
      <c r="DY28" s="266"/>
      <c r="DZ28" s="5"/>
      <c r="EA28" s="5"/>
      <c r="EB28" s="287" t="s">
        <v>77</v>
      </c>
      <c r="EC28" s="287"/>
      <c r="ED28" s="287"/>
      <c r="EE28" s="287"/>
      <c r="EF28" s="287"/>
      <c r="EG28" s="287"/>
      <c r="EH28" s="287"/>
      <c r="EI28" s="287"/>
      <c r="EJ28" s="5"/>
      <c r="EK28" s="5" t="s">
        <v>78</v>
      </c>
      <c r="EL28" s="348"/>
      <c r="EM28" s="348"/>
      <c r="EN28" s="348"/>
      <c r="EO28" s="348"/>
      <c r="EP28" s="349" t="s">
        <v>82</v>
      </c>
      <c r="EQ28" s="349"/>
      <c r="ER28" s="5" t="s">
        <v>79</v>
      </c>
      <c r="ES28" s="5"/>
      <c r="ET28" s="5" t="s">
        <v>78</v>
      </c>
      <c r="EU28" s="348"/>
      <c r="EV28" s="348"/>
      <c r="EW28" s="348"/>
      <c r="EX28" s="348"/>
      <c r="EY28" s="349" t="s">
        <v>82</v>
      </c>
      <c r="EZ28" s="349"/>
      <c r="FA28" s="5" t="s">
        <v>79</v>
      </c>
      <c r="FB28" s="5"/>
      <c r="FC28" s="5" t="s">
        <v>78</v>
      </c>
      <c r="FD28" s="348"/>
      <c r="FE28" s="348"/>
      <c r="FF28" s="348"/>
      <c r="FG28" s="348"/>
      <c r="FH28" s="349" t="s">
        <v>82</v>
      </c>
      <c r="FI28" s="349"/>
      <c r="FJ28" s="5" t="s">
        <v>79</v>
      </c>
      <c r="FK28" s="5"/>
      <c r="FL28" s="266"/>
      <c r="FM28" s="266"/>
      <c r="FN28" s="266"/>
      <c r="FO28" s="266"/>
      <c r="FP28" s="5"/>
      <c r="FQ28" s="5"/>
      <c r="FR28" s="287" t="s">
        <v>77</v>
      </c>
      <c r="FS28" s="287"/>
      <c r="FT28" s="287"/>
      <c r="FU28" s="287"/>
      <c r="FV28" s="287"/>
      <c r="FW28" s="287"/>
      <c r="FX28" s="287"/>
      <c r="FY28" s="287"/>
      <c r="FZ28" s="5"/>
      <c r="GA28" s="5" t="s">
        <v>78</v>
      </c>
      <c r="GB28" s="289"/>
      <c r="GC28" s="289"/>
      <c r="GD28" s="289"/>
      <c r="GE28" s="289"/>
      <c r="GF28" s="290" t="s">
        <v>82</v>
      </c>
      <c r="GG28" s="290"/>
      <c r="GH28" s="5" t="s">
        <v>79</v>
      </c>
      <c r="GI28" s="5"/>
      <c r="GJ28" s="5" t="s">
        <v>78</v>
      </c>
      <c r="GK28" s="289"/>
      <c r="GL28" s="289"/>
      <c r="GM28" s="289"/>
      <c r="GN28" s="289"/>
      <c r="GO28" s="290" t="s">
        <v>82</v>
      </c>
      <c r="GP28" s="290"/>
      <c r="GQ28" s="5" t="s">
        <v>79</v>
      </c>
      <c r="GR28" s="5"/>
      <c r="GS28" s="5" t="s">
        <v>78</v>
      </c>
      <c r="GT28" s="289"/>
      <c r="GU28" s="289"/>
      <c r="GV28" s="289"/>
      <c r="GW28" s="289"/>
      <c r="GX28" s="290" t="s">
        <v>82</v>
      </c>
      <c r="GY28" s="290"/>
      <c r="GZ28" s="5" t="s">
        <v>79</v>
      </c>
      <c r="HA28" s="5"/>
      <c r="HB28" s="266"/>
      <c r="HC28" s="266"/>
      <c r="HD28" s="266"/>
      <c r="HE28" s="266"/>
      <c r="HF28" s="5"/>
      <c r="HG28" s="5"/>
      <c r="HH28" s="287" t="s">
        <v>77</v>
      </c>
      <c r="HI28" s="287"/>
      <c r="HJ28" s="287"/>
      <c r="HK28" s="287"/>
      <c r="HL28" s="287"/>
      <c r="HM28" s="287"/>
      <c r="HN28" s="287"/>
      <c r="HO28" s="287"/>
      <c r="HP28" s="5"/>
      <c r="HQ28" s="5" t="s">
        <v>78</v>
      </c>
      <c r="HR28" s="289"/>
      <c r="HS28" s="289"/>
      <c r="HT28" s="289"/>
      <c r="HU28" s="289"/>
      <c r="HV28" s="290" t="s">
        <v>82</v>
      </c>
      <c r="HW28" s="290"/>
      <c r="HX28" s="5" t="s">
        <v>79</v>
      </c>
      <c r="HY28" s="5"/>
      <c r="HZ28" s="5" t="s">
        <v>78</v>
      </c>
      <c r="IA28" s="289"/>
      <c r="IB28" s="289"/>
      <c r="IC28" s="289"/>
      <c r="ID28" s="289"/>
      <c r="IE28" s="290" t="s">
        <v>82</v>
      </c>
      <c r="IF28" s="290"/>
      <c r="IG28" s="5" t="s">
        <v>79</v>
      </c>
      <c r="IH28" s="5"/>
      <c r="II28" s="5" t="s">
        <v>78</v>
      </c>
      <c r="IJ28" s="289"/>
      <c r="IK28" s="289"/>
      <c r="IL28" s="289"/>
      <c r="IM28" s="289"/>
      <c r="IN28" s="290" t="s">
        <v>82</v>
      </c>
      <c r="IO28" s="290"/>
      <c r="IP28" s="5" t="s">
        <v>79</v>
      </c>
      <c r="IQ28" s="5"/>
      <c r="IR28" s="287" t="s">
        <v>77</v>
      </c>
      <c r="IS28" s="287"/>
      <c r="IT28" s="287"/>
      <c r="IU28" s="287"/>
      <c r="IV28" s="287"/>
      <c r="IW28" s="287"/>
      <c r="IX28" s="287"/>
      <c r="IY28" s="287"/>
      <c r="IZ28" s="5"/>
      <c r="JA28" s="5" t="s">
        <v>78</v>
      </c>
      <c r="JB28" s="289"/>
      <c r="JC28" s="289"/>
      <c r="JD28" s="289"/>
      <c r="JE28" s="289"/>
      <c r="JF28" s="290" t="s">
        <v>82</v>
      </c>
      <c r="JG28" s="290"/>
      <c r="JH28" s="5" t="s">
        <v>79</v>
      </c>
      <c r="JI28" s="5"/>
      <c r="JJ28" s="5" t="s">
        <v>78</v>
      </c>
      <c r="JK28" s="289"/>
      <c r="JL28" s="289"/>
      <c r="JM28" s="289"/>
      <c r="JN28" s="289"/>
      <c r="JO28" s="290" t="s">
        <v>82</v>
      </c>
      <c r="JP28" s="290"/>
      <c r="JQ28" s="5" t="s">
        <v>79</v>
      </c>
      <c r="JR28" s="5"/>
      <c r="JS28" s="5" t="s">
        <v>78</v>
      </c>
      <c r="JT28" s="289"/>
      <c r="JU28" s="289"/>
      <c r="JV28" s="289"/>
      <c r="JW28" s="289"/>
      <c r="JX28" s="290" t="s">
        <v>82</v>
      </c>
      <c r="JY28" s="290"/>
      <c r="JZ28" s="5" t="s">
        <v>79</v>
      </c>
      <c r="KA28" s="5"/>
      <c r="KB28" s="287" t="s">
        <v>77</v>
      </c>
      <c r="KC28" s="287"/>
      <c r="KD28" s="287"/>
      <c r="KE28" s="287"/>
      <c r="KF28" s="287"/>
      <c r="KG28" s="287"/>
      <c r="KH28" s="287"/>
      <c r="KI28" s="287"/>
      <c r="KJ28" s="5"/>
      <c r="KK28" s="5" t="s">
        <v>78</v>
      </c>
      <c r="KL28" s="289"/>
      <c r="KM28" s="289"/>
      <c r="KN28" s="289"/>
      <c r="KO28" s="289"/>
      <c r="KP28" s="290" t="s">
        <v>82</v>
      </c>
      <c r="KQ28" s="290"/>
      <c r="KR28" s="5" t="s">
        <v>79</v>
      </c>
      <c r="KS28" s="5"/>
      <c r="KT28" s="5" t="s">
        <v>78</v>
      </c>
      <c r="KU28" s="289"/>
      <c r="KV28" s="289"/>
      <c r="KW28" s="289"/>
      <c r="KX28" s="289"/>
      <c r="KY28" s="290" t="s">
        <v>82</v>
      </c>
      <c r="KZ28" s="290"/>
      <c r="LA28" s="5" t="s">
        <v>79</v>
      </c>
      <c r="LB28" s="5"/>
      <c r="LC28" s="5" t="s">
        <v>78</v>
      </c>
      <c r="LD28" s="289"/>
      <c r="LE28" s="289"/>
      <c r="LF28" s="289"/>
      <c r="LG28" s="289"/>
      <c r="LH28" s="290" t="s">
        <v>82</v>
      </c>
      <c r="LI28" s="290"/>
      <c r="LJ28" s="5" t="s">
        <v>79</v>
      </c>
      <c r="LK28" s="5"/>
      <c r="LL28" s="287" t="s">
        <v>77</v>
      </c>
      <c r="LM28" s="287"/>
      <c r="LN28" s="287"/>
      <c r="LO28" s="287"/>
      <c r="LP28" s="287"/>
      <c r="LQ28" s="287"/>
      <c r="LR28" s="287"/>
      <c r="LS28" s="287"/>
      <c r="LT28" s="5"/>
      <c r="LU28" s="5" t="s">
        <v>78</v>
      </c>
      <c r="LV28" s="289"/>
      <c r="LW28" s="289"/>
      <c r="LX28" s="289"/>
      <c r="LY28" s="289"/>
      <c r="LZ28" s="290" t="s">
        <v>82</v>
      </c>
      <c r="MA28" s="290"/>
      <c r="MB28" s="5" t="s">
        <v>79</v>
      </c>
      <c r="MC28" s="5"/>
      <c r="MD28" s="5" t="s">
        <v>78</v>
      </c>
      <c r="ME28" s="289"/>
      <c r="MF28" s="289"/>
      <c r="MG28" s="289"/>
      <c r="MH28" s="289"/>
      <c r="MI28" s="290" t="s">
        <v>82</v>
      </c>
      <c r="MJ28" s="290"/>
      <c r="MK28" s="5" t="s">
        <v>79</v>
      </c>
      <c r="ML28" s="5"/>
      <c r="MM28" s="5" t="s">
        <v>78</v>
      </c>
      <c r="MN28" s="289"/>
      <c r="MO28" s="289"/>
      <c r="MP28" s="289"/>
      <c r="MQ28" s="289"/>
      <c r="MR28" s="290" t="s">
        <v>82</v>
      </c>
      <c r="MS28" s="290"/>
      <c r="MT28" s="5" t="s">
        <v>79</v>
      </c>
      <c r="MU28" s="5"/>
      <c r="MV28" s="287" t="s">
        <v>77</v>
      </c>
      <c r="MW28" s="287"/>
      <c r="MX28" s="287"/>
      <c r="MY28" s="287"/>
      <c r="MZ28" s="287"/>
      <c r="NA28" s="287"/>
      <c r="NB28" s="287"/>
      <c r="NC28" s="287"/>
      <c r="ND28" s="5"/>
      <c r="NE28" s="5" t="s">
        <v>78</v>
      </c>
      <c r="NF28" s="289"/>
      <c r="NG28" s="289"/>
      <c r="NH28" s="289"/>
      <c r="NI28" s="289"/>
      <c r="NJ28" s="290" t="s">
        <v>82</v>
      </c>
      <c r="NK28" s="290"/>
      <c r="NL28" s="5" t="s">
        <v>79</v>
      </c>
      <c r="NM28" s="5"/>
      <c r="NN28" s="5" t="s">
        <v>78</v>
      </c>
      <c r="NO28" s="289"/>
      <c r="NP28" s="289"/>
      <c r="NQ28" s="289"/>
      <c r="NR28" s="289"/>
      <c r="NS28" s="290" t="s">
        <v>82</v>
      </c>
      <c r="NT28" s="290"/>
      <c r="NU28" s="5" t="s">
        <v>79</v>
      </c>
      <c r="NV28" s="5"/>
      <c r="NW28" s="5" t="s">
        <v>78</v>
      </c>
      <c r="NX28" s="289"/>
      <c r="NY28" s="289"/>
      <c r="NZ28" s="289"/>
      <c r="OA28" s="289"/>
      <c r="OB28" s="290" t="s">
        <v>82</v>
      </c>
      <c r="OC28" s="290"/>
      <c r="OD28" s="5" t="s">
        <v>79</v>
      </c>
    </row>
    <row r="29" spans="1:394" ht="14.25" customHeight="1">
      <c r="A29" s="5"/>
      <c r="B29" s="295" t="s">
        <v>80</v>
      </c>
      <c r="C29" s="295"/>
      <c r="D29" s="295"/>
      <c r="E29" s="295"/>
      <c r="F29" s="295"/>
      <c r="G29" s="295"/>
      <c r="H29" s="295"/>
      <c r="I29" s="29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295" t="s">
        <v>80</v>
      </c>
      <c r="AT29" s="295"/>
      <c r="AU29" s="295"/>
      <c r="AV29" s="295"/>
      <c r="AW29" s="295"/>
      <c r="AX29" s="295"/>
      <c r="AY29" s="295"/>
      <c r="AZ29" s="295"/>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295" t="s">
        <v>80</v>
      </c>
      <c r="CL29" s="295"/>
      <c r="CM29" s="295"/>
      <c r="CN29" s="295"/>
      <c r="CO29" s="295"/>
      <c r="CP29" s="295"/>
      <c r="CQ29" s="295"/>
      <c r="CR29" s="295"/>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295" t="s">
        <v>80</v>
      </c>
      <c r="EC29" s="295"/>
      <c r="ED29" s="295"/>
      <c r="EE29" s="295"/>
      <c r="EF29" s="295"/>
      <c r="EG29" s="295"/>
      <c r="EH29" s="295"/>
      <c r="EI29" s="295"/>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295" t="s">
        <v>80</v>
      </c>
      <c r="FS29" s="295"/>
      <c r="FT29" s="295"/>
      <c r="FU29" s="295"/>
      <c r="FV29" s="295"/>
      <c r="FW29" s="295"/>
      <c r="FX29" s="295"/>
      <c r="FY29" s="29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295" t="s">
        <v>80</v>
      </c>
      <c r="HI29" s="295"/>
      <c r="HJ29" s="295"/>
      <c r="HK29" s="295"/>
      <c r="HL29" s="295"/>
      <c r="HM29" s="295"/>
      <c r="HN29" s="295"/>
      <c r="HO29" s="29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295" t="s">
        <v>80</v>
      </c>
      <c r="IS29" s="295"/>
      <c r="IT29" s="295"/>
      <c r="IU29" s="295"/>
      <c r="IV29" s="295"/>
      <c r="IW29" s="295"/>
      <c r="IX29" s="295"/>
      <c r="IY29" s="29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295" t="s">
        <v>80</v>
      </c>
      <c r="KC29" s="295"/>
      <c r="KD29" s="295"/>
      <c r="KE29" s="295"/>
      <c r="KF29" s="295"/>
      <c r="KG29" s="295"/>
      <c r="KH29" s="295"/>
      <c r="KI29" s="29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295" t="s">
        <v>80</v>
      </c>
      <c r="LM29" s="295"/>
      <c r="LN29" s="295"/>
      <c r="LO29" s="295"/>
      <c r="LP29" s="295"/>
      <c r="LQ29" s="295"/>
      <c r="LR29" s="295"/>
      <c r="LS29" s="29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295" t="s">
        <v>80</v>
      </c>
      <c r="MW29" s="295"/>
      <c r="MX29" s="295"/>
      <c r="MY29" s="295"/>
      <c r="MZ29" s="295"/>
      <c r="NA29" s="295"/>
      <c r="NB29" s="295"/>
      <c r="NC29" s="29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295"/>
      <c r="C30" s="295"/>
      <c r="D30" s="295"/>
      <c r="E30" s="295"/>
      <c r="F30" s="295"/>
      <c r="G30" s="295"/>
      <c r="H30" s="295"/>
      <c r="I30" s="295"/>
      <c r="J30" s="5"/>
      <c r="K30" s="5" t="s">
        <v>78</v>
      </c>
      <c r="L30" s="348"/>
      <c r="M30" s="348"/>
      <c r="N30" s="348"/>
      <c r="O30" s="348"/>
      <c r="P30" s="290" t="s">
        <v>84</v>
      </c>
      <c r="Q30" s="290"/>
      <c r="R30" s="5" t="s">
        <v>79</v>
      </c>
      <c r="S30" s="5"/>
      <c r="T30" s="5" t="s">
        <v>78</v>
      </c>
      <c r="U30" s="348"/>
      <c r="V30" s="348"/>
      <c r="W30" s="348"/>
      <c r="X30" s="348"/>
      <c r="Y30" s="290" t="s">
        <v>84</v>
      </c>
      <c r="Z30" s="290"/>
      <c r="AA30" s="5" t="s">
        <v>79</v>
      </c>
      <c r="AB30" s="5"/>
      <c r="AC30" s="5" t="s">
        <v>78</v>
      </c>
      <c r="AD30" s="348"/>
      <c r="AE30" s="348"/>
      <c r="AF30" s="348"/>
      <c r="AG30" s="348"/>
      <c r="AH30" s="290" t="s">
        <v>84</v>
      </c>
      <c r="AI30" s="290"/>
      <c r="AJ30" s="5" t="s">
        <v>79</v>
      </c>
      <c r="AK30" s="5"/>
      <c r="AL30" s="141"/>
      <c r="AQ30" s="141"/>
      <c r="AR30" s="5"/>
      <c r="AS30" s="295"/>
      <c r="AT30" s="295"/>
      <c r="AU30" s="295"/>
      <c r="AV30" s="295"/>
      <c r="AW30" s="295"/>
      <c r="AX30" s="295"/>
      <c r="AY30" s="295"/>
      <c r="AZ30" s="295"/>
      <c r="BA30" s="5"/>
      <c r="BB30" s="5" t="s">
        <v>78</v>
      </c>
      <c r="BC30" s="348"/>
      <c r="BD30" s="348"/>
      <c r="BE30" s="348"/>
      <c r="BF30" s="348"/>
      <c r="BG30" s="349" t="s">
        <v>84</v>
      </c>
      <c r="BH30" s="349"/>
      <c r="BI30" s="5" t="s">
        <v>79</v>
      </c>
      <c r="BJ30" s="5"/>
      <c r="BK30" s="5" t="s">
        <v>78</v>
      </c>
      <c r="BL30" s="348"/>
      <c r="BM30" s="348"/>
      <c r="BN30" s="348"/>
      <c r="BO30" s="348"/>
      <c r="BP30" s="349" t="s">
        <v>84</v>
      </c>
      <c r="BQ30" s="349"/>
      <c r="BR30" s="5" t="s">
        <v>79</v>
      </c>
      <c r="BS30" s="5"/>
      <c r="BT30" s="5" t="s">
        <v>78</v>
      </c>
      <c r="BU30" s="348"/>
      <c r="BV30" s="348"/>
      <c r="BW30" s="348"/>
      <c r="BX30" s="348"/>
      <c r="BY30" s="349" t="s">
        <v>84</v>
      </c>
      <c r="BZ30" s="349"/>
      <c r="CA30" s="5" t="s">
        <v>79</v>
      </c>
      <c r="CB30" s="5"/>
      <c r="CC30" s="141"/>
      <c r="CD30" s="259"/>
      <c r="CE30" s="259"/>
      <c r="CF30" s="259"/>
      <c r="CG30" s="259"/>
      <c r="CH30" s="141"/>
      <c r="CI30" s="5"/>
      <c r="CJ30" s="5"/>
      <c r="CK30" s="295"/>
      <c r="CL30" s="295"/>
      <c r="CM30" s="295"/>
      <c r="CN30" s="295"/>
      <c r="CO30" s="295"/>
      <c r="CP30" s="295"/>
      <c r="CQ30" s="295"/>
      <c r="CR30" s="295"/>
      <c r="CS30" s="5"/>
      <c r="CT30" s="5" t="s">
        <v>78</v>
      </c>
      <c r="CU30" s="348"/>
      <c r="CV30" s="348"/>
      <c r="CW30" s="348"/>
      <c r="CX30" s="348"/>
      <c r="CY30" s="349" t="s">
        <v>84</v>
      </c>
      <c r="CZ30" s="349"/>
      <c r="DA30" s="5" t="s">
        <v>79</v>
      </c>
      <c r="DB30" s="5"/>
      <c r="DC30" s="5" t="s">
        <v>78</v>
      </c>
      <c r="DD30" s="348"/>
      <c r="DE30" s="348"/>
      <c r="DF30" s="348"/>
      <c r="DG30" s="348"/>
      <c r="DH30" s="349" t="s">
        <v>84</v>
      </c>
      <c r="DI30" s="349"/>
      <c r="DJ30" s="5" t="s">
        <v>79</v>
      </c>
      <c r="DK30" s="5"/>
      <c r="DL30" s="5" t="s">
        <v>78</v>
      </c>
      <c r="DM30" s="348"/>
      <c r="DN30" s="348"/>
      <c r="DO30" s="348"/>
      <c r="DP30" s="348"/>
      <c r="DQ30" s="349" t="s">
        <v>84</v>
      </c>
      <c r="DR30" s="349"/>
      <c r="DS30" s="5" t="s">
        <v>79</v>
      </c>
      <c r="DT30" s="5"/>
      <c r="DU30" s="266"/>
      <c r="DV30" s="266"/>
      <c r="DW30" s="266"/>
      <c r="DX30" s="266"/>
      <c r="DY30" s="266"/>
      <c r="DZ30" s="5"/>
      <c r="EA30" s="5"/>
      <c r="EB30" s="295"/>
      <c r="EC30" s="295"/>
      <c r="ED30" s="295"/>
      <c r="EE30" s="295"/>
      <c r="EF30" s="295"/>
      <c r="EG30" s="295"/>
      <c r="EH30" s="295"/>
      <c r="EI30" s="295"/>
      <c r="EJ30" s="5"/>
      <c r="EK30" s="5" t="s">
        <v>78</v>
      </c>
      <c r="EL30" s="348"/>
      <c r="EM30" s="348"/>
      <c r="EN30" s="348"/>
      <c r="EO30" s="348"/>
      <c r="EP30" s="349" t="s">
        <v>84</v>
      </c>
      <c r="EQ30" s="349"/>
      <c r="ER30" s="5" t="s">
        <v>79</v>
      </c>
      <c r="ES30" s="5"/>
      <c r="ET30" s="5" t="s">
        <v>78</v>
      </c>
      <c r="EU30" s="348"/>
      <c r="EV30" s="348"/>
      <c r="EW30" s="348"/>
      <c r="EX30" s="348"/>
      <c r="EY30" s="349" t="s">
        <v>84</v>
      </c>
      <c r="EZ30" s="349"/>
      <c r="FA30" s="5" t="s">
        <v>79</v>
      </c>
      <c r="FB30" s="5"/>
      <c r="FC30" s="5" t="s">
        <v>78</v>
      </c>
      <c r="FD30" s="348"/>
      <c r="FE30" s="348"/>
      <c r="FF30" s="348"/>
      <c r="FG30" s="348"/>
      <c r="FH30" s="349" t="s">
        <v>84</v>
      </c>
      <c r="FI30" s="349"/>
      <c r="FJ30" s="5" t="s">
        <v>79</v>
      </c>
      <c r="FK30" s="5"/>
      <c r="FL30" s="266"/>
      <c r="FM30" s="266"/>
      <c r="FN30" s="266"/>
      <c r="FO30" s="266"/>
      <c r="FP30" s="5"/>
      <c r="FQ30" s="5"/>
      <c r="FR30" s="295"/>
      <c r="FS30" s="295"/>
      <c r="FT30" s="295"/>
      <c r="FU30" s="295"/>
      <c r="FV30" s="295"/>
      <c r="FW30" s="295"/>
      <c r="FX30" s="295"/>
      <c r="FY30" s="295"/>
      <c r="FZ30" s="5"/>
      <c r="GA30" s="5" t="s">
        <v>78</v>
      </c>
      <c r="GB30" s="294"/>
      <c r="GC30" s="294"/>
      <c r="GD30" s="294"/>
      <c r="GE30" s="294"/>
      <c r="GF30" s="290" t="s">
        <v>84</v>
      </c>
      <c r="GG30" s="290"/>
      <c r="GH30" s="5" t="s">
        <v>79</v>
      </c>
      <c r="GI30" s="5"/>
      <c r="GJ30" s="5" t="s">
        <v>78</v>
      </c>
      <c r="GK30" s="294"/>
      <c r="GL30" s="294"/>
      <c r="GM30" s="294"/>
      <c r="GN30" s="294"/>
      <c r="GO30" s="290" t="s">
        <v>84</v>
      </c>
      <c r="GP30" s="290"/>
      <c r="GQ30" s="5" t="s">
        <v>79</v>
      </c>
      <c r="GR30" s="5"/>
      <c r="GS30" s="5" t="s">
        <v>78</v>
      </c>
      <c r="GT30" s="294"/>
      <c r="GU30" s="294"/>
      <c r="GV30" s="294"/>
      <c r="GW30" s="294"/>
      <c r="GX30" s="290" t="s">
        <v>84</v>
      </c>
      <c r="GY30" s="290"/>
      <c r="GZ30" s="5" t="s">
        <v>79</v>
      </c>
      <c r="HA30" s="5"/>
      <c r="HB30" s="266"/>
      <c r="HC30" s="266"/>
      <c r="HD30" s="266"/>
      <c r="HE30" s="266"/>
      <c r="HF30" s="5"/>
      <c r="HG30" s="5"/>
      <c r="HH30" s="295"/>
      <c r="HI30" s="295"/>
      <c r="HJ30" s="295"/>
      <c r="HK30" s="295"/>
      <c r="HL30" s="295"/>
      <c r="HM30" s="295"/>
      <c r="HN30" s="295"/>
      <c r="HO30" s="295"/>
      <c r="HP30" s="5"/>
      <c r="HQ30" s="5" t="s">
        <v>78</v>
      </c>
      <c r="HR30" s="294"/>
      <c r="HS30" s="294"/>
      <c r="HT30" s="294"/>
      <c r="HU30" s="294"/>
      <c r="HV30" s="290" t="s">
        <v>84</v>
      </c>
      <c r="HW30" s="290"/>
      <c r="HX30" s="5" t="s">
        <v>79</v>
      </c>
      <c r="HY30" s="5"/>
      <c r="HZ30" s="5" t="s">
        <v>78</v>
      </c>
      <c r="IA30" s="294"/>
      <c r="IB30" s="294"/>
      <c r="IC30" s="294"/>
      <c r="ID30" s="294"/>
      <c r="IE30" s="290" t="s">
        <v>84</v>
      </c>
      <c r="IF30" s="290"/>
      <c r="IG30" s="5" t="s">
        <v>79</v>
      </c>
      <c r="IH30" s="5"/>
      <c r="II30" s="5" t="s">
        <v>78</v>
      </c>
      <c r="IJ30" s="294"/>
      <c r="IK30" s="294"/>
      <c r="IL30" s="294"/>
      <c r="IM30" s="294"/>
      <c r="IN30" s="290" t="s">
        <v>84</v>
      </c>
      <c r="IO30" s="290"/>
      <c r="IP30" s="5" t="s">
        <v>79</v>
      </c>
      <c r="IQ30" s="5"/>
      <c r="IR30" s="295"/>
      <c r="IS30" s="295"/>
      <c r="IT30" s="295"/>
      <c r="IU30" s="295"/>
      <c r="IV30" s="295"/>
      <c r="IW30" s="295"/>
      <c r="IX30" s="295"/>
      <c r="IY30" s="295"/>
      <c r="IZ30" s="5"/>
      <c r="JA30" s="5" t="s">
        <v>78</v>
      </c>
      <c r="JB30" s="294"/>
      <c r="JC30" s="294"/>
      <c r="JD30" s="294"/>
      <c r="JE30" s="294"/>
      <c r="JF30" s="290" t="s">
        <v>84</v>
      </c>
      <c r="JG30" s="290"/>
      <c r="JH30" s="5" t="s">
        <v>79</v>
      </c>
      <c r="JI30" s="5"/>
      <c r="JJ30" s="5" t="s">
        <v>78</v>
      </c>
      <c r="JK30" s="294"/>
      <c r="JL30" s="294"/>
      <c r="JM30" s="294"/>
      <c r="JN30" s="294"/>
      <c r="JO30" s="290" t="s">
        <v>84</v>
      </c>
      <c r="JP30" s="290"/>
      <c r="JQ30" s="5" t="s">
        <v>79</v>
      </c>
      <c r="JR30" s="5"/>
      <c r="JS30" s="5" t="s">
        <v>78</v>
      </c>
      <c r="JT30" s="294"/>
      <c r="JU30" s="294"/>
      <c r="JV30" s="294"/>
      <c r="JW30" s="294"/>
      <c r="JX30" s="290" t="s">
        <v>84</v>
      </c>
      <c r="JY30" s="290"/>
      <c r="JZ30" s="5" t="s">
        <v>79</v>
      </c>
      <c r="KA30" s="5"/>
      <c r="KB30" s="295"/>
      <c r="KC30" s="295"/>
      <c r="KD30" s="295"/>
      <c r="KE30" s="295"/>
      <c r="KF30" s="295"/>
      <c r="KG30" s="295"/>
      <c r="KH30" s="295"/>
      <c r="KI30" s="295"/>
      <c r="KJ30" s="5"/>
      <c r="KK30" s="5" t="s">
        <v>78</v>
      </c>
      <c r="KL30" s="294"/>
      <c r="KM30" s="294"/>
      <c r="KN30" s="294"/>
      <c r="KO30" s="294"/>
      <c r="KP30" s="290" t="s">
        <v>84</v>
      </c>
      <c r="KQ30" s="290"/>
      <c r="KR30" s="5" t="s">
        <v>79</v>
      </c>
      <c r="KS30" s="5"/>
      <c r="KT30" s="5" t="s">
        <v>78</v>
      </c>
      <c r="KU30" s="294"/>
      <c r="KV30" s="294"/>
      <c r="KW30" s="294"/>
      <c r="KX30" s="294"/>
      <c r="KY30" s="290" t="s">
        <v>84</v>
      </c>
      <c r="KZ30" s="290"/>
      <c r="LA30" s="5" t="s">
        <v>79</v>
      </c>
      <c r="LB30" s="5"/>
      <c r="LC30" s="5" t="s">
        <v>78</v>
      </c>
      <c r="LD30" s="294"/>
      <c r="LE30" s="294"/>
      <c r="LF30" s="294"/>
      <c r="LG30" s="294"/>
      <c r="LH30" s="290" t="s">
        <v>84</v>
      </c>
      <c r="LI30" s="290"/>
      <c r="LJ30" s="5" t="s">
        <v>79</v>
      </c>
      <c r="LK30" s="5"/>
      <c r="LL30" s="295"/>
      <c r="LM30" s="295"/>
      <c r="LN30" s="295"/>
      <c r="LO30" s="295"/>
      <c r="LP30" s="295"/>
      <c r="LQ30" s="295"/>
      <c r="LR30" s="295"/>
      <c r="LS30" s="295"/>
      <c r="LT30" s="5"/>
      <c r="LU30" s="5" t="s">
        <v>78</v>
      </c>
      <c r="LV30" s="294"/>
      <c r="LW30" s="294"/>
      <c r="LX30" s="294"/>
      <c r="LY30" s="294"/>
      <c r="LZ30" s="290" t="s">
        <v>84</v>
      </c>
      <c r="MA30" s="290"/>
      <c r="MB30" s="5" t="s">
        <v>79</v>
      </c>
      <c r="MC30" s="5"/>
      <c r="MD30" s="5" t="s">
        <v>78</v>
      </c>
      <c r="ME30" s="294"/>
      <c r="MF30" s="294"/>
      <c r="MG30" s="294"/>
      <c r="MH30" s="294"/>
      <c r="MI30" s="290" t="s">
        <v>84</v>
      </c>
      <c r="MJ30" s="290"/>
      <c r="MK30" s="5" t="s">
        <v>79</v>
      </c>
      <c r="ML30" s="5"/>
      <c r="MM30" s="5" t="s">
        <v>78</v>
      </c>
      <c r="MN30" s="294"/>
      <c r="MO30" s="294"/>
      <c r="MP30" s="294"/>
      <c r="MQ30" s="294"/>
      <c r="MR30" s="290" t="s">
        <v>84</v>
      </c>
      <c r="MS30" s="290"/>
      <c r="MT30" s="5" t="s">
        <v>79</v>
      </c>
      <c r="MU30" s="5"/>
      <c r="MV30" s="295"/>
      <c r="MW30" s="295"/>
      <c r="MX30" s="295"/>
      <c r="MY30" s="295"/>
      <c r="MZ30" s="295"/>
      <c r="NA30" s="295"/>
      <c r="NB30" s="295"/>
      <c r="NC30" s="295"/>
      <c r="ND30" s="5"/>
      <c r="NE30" s="5" t="s">
        <v>78</v>
      </c>
      <c r="NF30" s="294"/>
      <c r="NG30" s="294"/>
      <c r="NH30" s="294"/>
      <c r="NI30" s="294"/>
      <c r="NJ30" s="290" t="s">
        <v>84</v>
      </c>
      <c r="NK30" s="290"/>
      <c r="NL30" s="5" t="s">
        <v>79</v>
      </c>
      <c r="NM30" s="5"/>
      <c r="NN30" s="5" t="s">
        <v>78</v>
      </c>
      <c r="NO30" s="294"/>
      <c r="NP30" s="294"/>
      <c r="NQ30" s="294"/>
      <c r="NR30" s="294"/>
      <c r="NS30" s="290" t="s">
        <v>84</v>
      </c>
      <c r="NT30" s="290"/>
      <c r="NU30" s="5" t="s">
        <v>79</v>
      </c>
      <c r="NV30" s="5"/>
      <c r="NW30" s="5" t="s">
        <v>78</v>
      </c>
      <c r="NX30" s="294"/>
      <c r="NY30" s="294"/>
      <c r="NZ30" s="294"/>
      <c r="OA30" s="294"/>
      <c r="OB30" s="290" t="s">
        <v>84</v>
      </c>
      <c r="OC30" s="290"/>
      <c r="OD30" s="5" t="s">
        <v>79</v>
      </c>
    </row>
    <row r="31" spans="1:394" ht="15" customHeight="1">
      <c r="A31" s="5"/>
      <c r="B31" s="287" t="s">
        <v>81</v>
      </c>
      <c r="C31" s="287"/>
      <c r="D31" s="287"/>
      <c r="E31" s="287"/>
      <c r="F31" s="287"/>
      <c r="G31" s="287"/>
      <c r="H31" s="287"/>
      <c r="I31" s="287"/>
      <c r="J31" s="287"/>
      <c r="K31" s="5" t="s">
        <v>78</v>
      </c>
      <c r="L31" s="348"/>
      <c r="M31" s="348"/>
      <c r="N31" s="348"/>
      <c r="O31" s="348"/>
      <c r="P31" s="290" t="s">
        <v>85</v>
      </c>
      <c r="Q31" s="290"/>
      <c r="R31" s="5" t="s">
        <v>79</v>
      </c>
      <c r="S31" s="5"/>
      <c r="T31" s="5" t="s">
        <v>78</v>
      </c>
      <c r="U31" s="348"/>
      <c r="V31" s="348"/>
      <c r="W31" s="348"/>
      <c r="X31" s="348"/>
      <c r="Y31" s="290" t="s">
        <v>85</v>
      </c>
      <c r="Z31" s="290"/>
      <c r="AA31" s="5" t="s">
        <v>79</v>
      </c>
      <c r="AB31" s="5"/>
      <c r="AC31" s="5" t="s">
        <v>78</v>
      </c>
      <c r="AD31" s="348"/>
      <c r="AE31" s="348"/>
      <c r="AF31" s="348"/>
      <c r="AG31" s="348"/>
      <c r="AH31" s="290" t="s">
        <v>85</v>
      </c>
      <c r="AI31" s="290"/>
      <c r="AJ31" s="5" t="s">
        <v>79</v>
      </c>
      <c r="AK31" s="5"/>
      <c r="AL31" s="141"/>
      <c r="AQ31" s="141"/>
      <c r="AR31" s="5"/>
      <c r="AS31" s="287" t="s">
        <v>81</v>
      </c>
      <c r="AT31" s="287"/>
      <c r="AU31" s="287"/>
      <c r="AV31" s="287"/>
      <c r="AW31" s="287"/>
      <c r="AX31" s="287"/>
      <c r="AY31" s="287"/>
      <c r="AZ31" s="287"/>
      <c r="BA31" s="287"/>
      <c r="BB31" s="5" t="s">
        <v>78</v>
      </c>
      <c r="BC31" s="348"/>
      <c r="BD31" s="348"/>
      <c r="BE31" s="348"/>
      <c r="BF31" s="348"/>
      <c r="BG31" s="349" t="s">
        <v>85</v>
      </c>
      <c r="BH31" s="349"/>
      <c r="BI31" s="5" t="s">
        <v>79</v>
      </c>
      <c r="BJ31" s="5"/>
      <c r="BK31" s="5" t="s">
        <v>78</v>
      </c>
      <c r="BL31" s="348"/>
      <c r="BM31" s="348"/>
      <c r="BN31" s="348"/>
      <c r="BO31" s="348"/>
      <c r="BP31" s="349" t="s">
        <v>85</v>
      </c>
      <c r="BQ31" s="349"/>
      <c r="BR31" s="5" t="s">
        <v>79</v>
      </c>
      <c r="BS31" s="5"/>
      <c r="BT31" s="5" t="s">
        <v>78</v>
      </c>
      <c r="BU31" s="348"/>
      <c r="BV31" s="348"/>
      <c r="BW31" s="348"/>
      <c r="BX31" s="348"/>
      <c r="BY31" s="349" t="s">
        <v>85</v>
      </c>
      <c r="BZ31" s="349"/>
      <c r="CA31" s="5" t="s">
        <v>79</v>
      </c>
      <c r="CB31" s="5"/>
      <c r="CC31" s="141"/>
      <c r="CD31" s="259"/>
      <c r="CE31" s="259"/>
      <c r="CF31" s="259"/>
      <c r="CG31" s="259"/>
      <c r="CH31" s="141"/>
      <c r="CI31" s="5"/>
      <c r="CJ31" s="5"/>
      <c r="CK31" s="287" t="s">
        <v>81</v>
      </c>
      <c r="CL31" s="287"/>
      <c r="CM31" s="287"/>
      <c r="CN31" s="287"/>
      <c r="CO31" s="287"/>
      <c r="CP31" s="287"/>
      <c r="CQ31" s="287"/>
      <c r="CR31" s="287"/>
      <c r="CS31" s="287"/>
      <c r="CT31" s="5" t="s">
        <v>78</v>
      </c>
      <c r="CU31" s="348"/>
      <c r="CV31" s="348"/>
      <c r="CW31" s="348"/>
      <c r="CX31" s="348"/>
      <c r="CY31" s="349" t="s">
        <v>85</v>
      </c>
      <c r="CZ31" s="349"/>
      <c r="DA31" s="5" t="s">
        <v>79</v>
      </c>
      <c r="DB31" s="5"/>
      <c r="DC31" s="5" t="s">
        <v>78</v>
      </c>
      <c r="DD31" s="348"/>
      <c r="DE31" s="348"/>
      <c r="DF31" s="348"/>
      <c r="DG31" s="348"/>
      <c r="DH31" s="349" t="s">
        <v>85</v>
      </c>
      <c r="DI31" s="349"/>
      <c r="DJ31" s="5" t="s">
        <v>79</v>
      </c>
      <c r="DK31" s="5"/>
      <c r="DL31" s="5" t="s">
        <v>78</v>
      </c>
      <c r="DM31" s="348"/>
      <c r="DN31" s="348"/>
      <c r="DO31" s="348"/>
      <c r="DP31" s="348"/>
      <c r="DQ31" s="349" t="s">
        <v>85</v>
      </c>
      <c r="DR31" s="349"/>
      <c r="DS31" s="5" t="s">
        <v>79</v>
      </c>
      <c r="DT31" s="5"/>
      <c r="DU31" s="266"/>
      <c r="DV31" s="266"/>
      <c r="DW31" s="266"/>
      <c r="DX31" s="266"/>
      <c r="DY31" s="266"/>
      <c r="DZ31" s="5"/>
      <c r="EA31" s="5"/>
      <c r="EB31" s="287" t="s">
        <v>81</v>
      </c>
      <c r="EC31" s="287"/>
      <c r="ED31" s="287"/>
      <c r="EE31" s="287"/>
      <c r="EF31" s="287"/>
      <c r="EG31" s="287"/>
      <c r="EH31" s="287"/>
      <c r="EI31" s="287"/>
      <c r="EJ31" s="287"/>
      <c r="EK31" s="5" t="s">
        <v>78</v>
      </c>
      <c r="EL31" s="348"/>
      <c r="EM31" s="348"/>
      <c r="EN31" s="348"/>
      <c r="EO31" s="348"/>
      <c r="EP31" s="349" t="s">
        <v>85</v>
      </c>
      <c r="EQ31" s="349"/>
      <c r="ER31" s="5" t="s">
        <v>79</v>
      </c>
      <c r="ES31" s="5"/>
      <c r="ET31" s="5" t="s">
        <v>78</v>
      </c>
      <c r="EU31" s="348"/>
      <c r="EV31" s="348"/>
      <c r="EW31" s="348"/>
      <c r="EX31" s="348"/>
      <c r="EY31" s="349" t="s">
        <v>85</v>
      </c>
      <c r="EZ31" s="349"/>
      <c r="FA31" s="5" t="s">
        <v>79</v>
      </c>
      <c r="FB31" s="5"/>
      <c r="FC31" s="5" t="s">
        <v>78</v>
      </c>
      <c r="FD31" s="348"/>
      <c r="FE31" s="348"/>
      <c r="FF31" s="348"/>
      <c r="FG31" s="348"/>
      <c r="FH31" s="349" t="s">
        <v>85</v>
      </c>
      <c r="FI31" s="349"/>
      <c r="FJ31" s="5" t="s">
        <v>79</v>
      </c>
      <c r="FK31" s="5"/>
      <c r="FL31" s="266"/>
      <c r="FM31" s="266"/>
      <c r="FN31" s="266"/>
      <c r="FO31" s="266"/>
      <c r="FP31" s="5"/>
      <c r="FQ31" s="5"/>
      <c r="FR31" s="287" t="s">
        <v>81</v>
      </c>
      <c r="FS31" s="287"/>
      <c r="FT31" s="287"/>
      <c r="FU31" s="287"/>
      <c r="FV31" s="287"/>
      <c r="FW31" s="287"/>
      <c r="FX31" s="287"/>
      <c r="FY31" s="287"/>
      <c r="FZ31" s="287"/>
      <c r="GA31" s="5" t="s">
        <v>78</v>
      </c>
      <c r="GB31" s="289"/>
      <c r="GC31" s="289"/>
      <c r="GD31" s="289"/>
      <c r="GE31" s="289"/>
      <c r="GF31" s="290" t="s">
        <v>85</v>
      </c>
      <c r="GG31" s="290"/>
      <c r="GH31" s="5" t="s">
        <v>79</v>
      </c>
      <c r="GI31" s="5"/>
      <c r="GJ31" s="5" t="s">
        <v>78</v>
      </c>
      <c r="GK31" s="289"/>
      <c r="GL31" s="289"/>
      <c r="GM31" s="289"/>
      <c r="GN31" s="289"/>
      <c r="GO31" s="290" t="s">
        <v>85</v>
      </c>
      <c r="GP31" s="290"/>
      <c r="GQ31" s="5" t="s">
        <v>79</v>
      </c>
      <c r="GR31" s="5"/>
      <c r="GS31" s="5" t="s">
        <v>78</v>
      </c>
      <c r="GT31" s="289"/>
      <c r="GU31" s="289"/>
      <c r="GV31" s="289"/>
      <c r="GW31" s="289"/>
      <c r="GX31" s="290" t="s">
        <v>85</v>
      </c>
      <c r="GY31" s="290"/>
      <c r="GZ31" s="5" t="s">
        <v>79</v>
      </c>
      <c r="HA31" s="5"/>
      <c r="HB31" s="266"/>
      <c r="HC31" s="266"/>
      <c r="HD31" s="266"/>
      <c r="HE31" s="266"/>
      <c r="HF31" s="5"/>
      <c r="HG31" s="5"/>
      <c r="HH31" s="287" t="s">
        <v>81</v>
      </c>
      <c r="HI31" s="287"/>
      <c r="HJ31" s="287"/>
      <c r="HK31" s="287"/>
      <c r="HL31" s="287"/>
      <c r="HM31" s="287"/>
      <c r="HN31" s="287"/>
      <c r="HO31" s="287"/>
      <c r="HP31" s="287"/>
      <c r="HQ31" s="5" t="s">
        <v>78</v>
      </c>
      <c r="HR31" s="289"/>
      <c r="HS31" s="289"/>
      <c r="HT31" s="289"/>
      <c r="HU31" s="289"/>
      <c r="HV31" s="290" t="s">
        <v>85</v>
      </c>
      <c r="HW31" s="290"/>
      <c r="HX31" s="5" t="s">
        <v>79</v>
      </c>
      <c r="HY31" s="5"/>
      <c r="HZ31" s="5" t="s">
        <v>78</v>
      </c>
      <c r="IA31" s="289"/>
      <c r="IB31" s="289"/>
      <c r="IC31" s="289"/>
      <c r="ID31" s="289"/>
      <c r="IE31" s="290" t="s">
        <v>85</v>
      </c>
      <c r="IF31" s="290"/>
      <c r="IG31" s="5" t="s">
        <v>79</v>
      </c>
      <c r="IH31" s="5"/>
      <c r="II31" s="5" t="s">
        <v>78</v>
      </c>
      <c r="IJ31" s="289"/>
      <c r="IK31" s="289"/>
      <c r="IL31" s="289"/>
      <c r="IM31" s="289"/>
      <c r="IN31" s="290" t="s">
        <v>85</v>
      </c>
      <c r="IO31" s="290"/>
      <c r="IP31" s="5" t="s">
        <v>79</v>
      </c>
      <c r="IQ31" s="5"/>
      <c r="IR31" s="287" t="s">
        <v>81</v>
      </c>
      <c r="IS31" s="287"/>
      <c r="IT31" s="287"/>
      <c r="IU31" s="287"/>
      <c r="IV31" s="287"/>
      <c r="IW31" s="287"/>
      <c r="IX31" s="287"/>
      <c r="IY31" s="287"/>
      <c r="IZ31" s="287"/>
      <c r="JA31" s="5" t="s">
        <v>78</v>
      </c>
      <c r="JB31" s="289"/>
      <c r="JC31" s="289"/>
      <c r="JD31" s="289"/>
      <c r="JE31" s="289"/>
      <c r="JF31" s="290" t="s">
        <v>85</v>
      </c>
      <c r="JG31" s="290"/>
      <c r="JH31" s="5" t="s">
        <v>79</v>
      </c>
      <c r="JI31" s="5"/>
      <c r="JJ31" s="5" t="s">
        <v>78</v>
      </c>
      <c r="JK31" s="289"/>
      <c r="JL31" s="289"/>
      <c r="JM31" s="289"/>
      <c r="JN31" s="289"/>
      <c r="JO31" s="290" t="s">
        <v>85</v>
      </c>
      <c r="JP31" s="290"/>
      <c r="JQ31" s="5" t="s">
        <v>79</v>
      </c>
      <c r="JR31" s="5"/>
      <c r="JS31" s="5" t="s">
        <v>78</v>
      </c>
      <c r="JT31" s="289"/>
      <c r="JU31" s="289"/>
      <c r="JV31" s="289"/>
      <c r="JW31" s="289"/>
      <c r="JX31" s="290" t="s">
        <v>85</v>
      </c>
      <c r="JY31" s="290"/>
      <c r="JZ31" s="5" t="s">
        <v>79</v>
      </c>
      <c r="KA31" s="5"/>
      <c r="KB31" s="287" t="s">
        <v>81</v>
      </c>
      <c r="KC31" s="287"/>
      <c r="KD31" s="287"/>
      <c r="KE31" s="287"/>
      <c r="KF31" s="287"/>
      <c r="KG31" s="287"/>
      <c r="KH31" s="287"/>
      <c r="KI31" s="287"/>
      <c r="KJ31" s="287"/>
      <c r="KK31" s="5" t="s">
        <v>78</v>
      </c>
      <c r="KL31" s="289"/>
      <c r="KM31" s="289"/>
      <c r="KN31" s="289"/>
      <c r="KO31" s="289"/>
      <c r="KP31" s="290" t="s">
        <v>85</v>
      </c>
      <c r="KQ31" s="290"/>
      <c r="KR31" s="5" t="s">
        <v>79</v>
      </c>
      <c r="KS31" s="5"/>
      <c r="KT31" s="5" t="s">
        <v>78</v>
      </c>
      <c r="KU31" s="289"/>
      <c r="KV31" s="289"/>
      <c r="KW31" s="289"/>
      <c r="KX31" s="289"/>
      <c r="KY31" s="290" t="s">
        <v>85</v>
      </c>
      <c r="KZ31" s="290"/>
      <c r="LA31" s="5" t="s">
        <v>79</v>
      </c>
      <c r="LB31" s="5"/>
      <c r="LC31" s="5" t="s">
        <v>78</v>
      </c>
      <c r="LD31" s="289"/>
      <c r="LE31" s="289"/>
      <c r="LF31" s="289"/>
      <c r="LG31" s="289"/>
      <c r="LH31" s="290" t="s">
        <v>85</v>
      </c>
      <c r="LI31" s="290"/>
      <c r="LJ31" s="5" t="s">
        <v>79</v>
      </c>
      <c r="LK31" s="5"/>
      <c r="LL31" s="287" t="s">
        <v>81</v>
      </c>
      <c r="LM31" s="287"/>
      <c r="LN31" s="287"/>
      <c r="LO31" s="287"/>
      <c r="LP31" s="287"/>
      <c r="LQ31" s="287"/>
      <c r="LR31" s="287"/>
      <c r="LS31" s="287"/>
      <c r="LT31" s="287"/>
      <c r="LU31" s="5" t="s">
        <v>78</v>
      </c>
      <c r="LV31" s="289"/>
      <c r="LW31" s="289"/>
      <c r="LX31" s="289"/>
      <c r="LY31" s="289"/>
      <c r="LZ31" s="290" t="s">
        <v>85</v>
      </c>
      <c r="MA31" s="290"/>
      <c r="MB31" s="5" t="s">
        <v>79</v>
      </c>
      <c r="MC31" s="5"/>
      <c r="MD31" s="5" t="s">
        <v>78</v>
      </c>
      <c r="ME31" s="289"/>
      <c r="MF31" s="289"/>
      <c r="MG31" s="289"/>
      <c r="MH31" s="289"/>
      <c r="MI31" s="290" t="s">
        <v>85</v>
      </c>
      <c r="MJ31" s="290"/>
      <c r="MK31" s="5" t="s">
        <v>79</v>
      </c>
      <c r="ML31" s="5"/>
      <c r="MM31" s="5" t="s">
        <v>78</v>
      </c>
      <c r="MN31" s="289"/>
      <c r="MO31" s="289"/>
      <c r="MP31" s="289"/>
      <c r="MQ31" s="289"/>
      <c r="MR31" s="290" t="s">
        <v>85</v>
      </c>
      <c r="MS31" s="290"/>
      <c r="MT31" s="5" t="s">
        <v>79</v>
      </c>
      <c r="MU31" s="5"/>
      <c r="MV31" s="287" t="s">
        <v>81</v>
      </c>
      <c r="MW31" s="287"/>
      <c r="MX31" s="287"/>
      <c r="MY31" s="287"/>
      <c r="MZ31" s="287"/>
      <c r="NA31" s="287"/>
      <c r="NB31" s="287"/>
      <c r="NC31" s="287"/>
      <c r="ND31" s="287"/>
      <c r="NE31" s="5" t="s">
        <v>78</v>
      </c>
      <c r="NF31" s="289"/>
      <c r="NG31" s="289"/>
      <c r="NH31" s="289"/>
      <c r="NI31" s="289"/>
      <c r="NJ31" s="290" t="s">
        <v>85</v>
      </c>
      <c r="NK31" s="290"/>
      <c r="NL31" s="5" t="s">
        <v>79</v>
      </c>
      <c r="NM31" s="5"/>
      <c r="NN31" s="5" t="s">
        <v>78</v>
      </c>
      <c r="NO31" s="289"/>
      <c r="NP31" s="289"/>
      <c r="NQ31" s="289"/>
      <c r="NR31" s="289"/>
      <c r="NS31" s="290" t="s">
        <v>85</v>
      </c>
      <c r="NT31" s="290"/>
      <c r="NU31" s="5" t="s">
        <v>79</v>
      </c>
      <c r="NV31" s="5"/>
      <c r="NW31" s="5" t="s">
        <v>78</v>
      </c>
      <c r="NX31" s="289"/>
      <c r="NY31" s="289"/>
      <c r="NZ31" s="289"/>
      <c r="OA31" s="289"/>
      <c r="OB31" s="290" t="s">
        <v>85</v>
      </c>
      <c r="OC31" s="290"/>
      <c r="OD31" s="5" t="s">
        <v>79</v>
      </c>
    </row>
    <row r="32" spans="1:394" ht="28.5" customHeight="1">
      <c r="A32" s="5"/>
      <c r="B32" s="295" t="s">
        <v>257</v>
      </c>
      <c r="C32" s="295"/>
      <c r="D32" s="295"/>
      <c r="E32" s="295"/>
      <c r="F32" s="295"/>
      <c r="G32" s="295"/>
      <c r="H32" s="295"/>
      <c r="I32" s="295"/>
      <c r="J32" s="295"/>
      <c r="K32" s="5" t="s">
        <v>78</v>
      </c>
      <c r="L32" s="289"/>
      <c r="M32" s="289"/>
      <c r="N32" s="289"/>
      <c r="O32" s="289"/>
      <c r="P32" s="289"/>
      <c r="Q32" s="289"/>
      <c r="R32" s="5" t="s">
        <v>79</v>
      </c>
      <c r="S32" s="5"/>
      <c r="T32" s="5" t="s">
        <v>78</v>
      </c>
      <c r="U32" s="289"/>
      <c r="V32" s="289"/>
      <c r="W32" s="289"/>
      <c r="X32" s="289"/>
      <c r="Y32" s="289"/>
      <c r="Z32" s="289"/>
      <c r="AA32" s="5" t="s">
        <v>79</v>
      </c>
      <c r="AB32" s="5"/>
      <c r="AC32" s="5" t="s">
        <v>78</v>
      </c>
      <c r="AD32" s="289"/>
      <c r="AE32" s="289"/>
      <c r="AF32" s="289"/>
      <c r="AG32" s="289"/>
      <c r="AH32" s="289"/>
      <c r="AI32" s="289"/>
      <c r="AJ32" s="5" t="s">
        <v>79</v>
      </c>
      <c r="AK32" s="5"/>
      <c r="AL32" s="141"/>
      <c r="AQ32" s="141"/>
      <c r="AR32" s="5"/>
      <c r="AS32" s="295" t="s">
        <v>257</v>
      </c>
      <c r="AT32" s="295"/>
      <c r="AU32" s="295"/>
      <c r="AV32" s="295"/>
      <c r="AW32" s="295"/>
      <c r="AX32" s="295"/>
      <c r="AY32" s="295"/>
      <c r="AZ32" s="295"/>
      <c r="BA32" s="295"/>
      <c r="BB32" s="5" t="s">
        <v>78</v>
      </c>
      <c r="BC32" s="348"/>
      <c r="BD32" s="348"/>
      <c r="BE32" s="348"/>
      <c r="BF32" s="348"/>
      <c r="BG32" s="348"/>
      <c r="BH32" s="348"/>
      <c r="BI32" s="5" t="s">
        <v>79</v>
      </c>
      <c r="BJ32" s="5"/>
      <c r="BK32" s="5" t="s">
        <v>78</v>
      </c>
      <c r="BL32" s="348"/>
      <c r="BM32" s="348"/>
      <c r="BN32" s="348"/>
      <c r="BO32" s="348"/>
      <c r="BP32" s="348"/>
      <c r="BQ32" s="348"/>
      <c r="BR32" s="5" t="s">
        <v>79</v>
      </c>
      <c r="BS32" s="5"/>
      <c r="BT32" s="5" t="s">
        <v>78</v>
      </c>
      <c r="BU32" s="348"/>
      <c r="BV32" s="348"/>
      <c r="BW32" s="348"/>
      <c r="BX32" s="348"/>
      <c r="BY32" s="348"/>
      <c r="BZ32" s="348"/>
      <c r="CA32" s="5" t="s">
        <v>79</v>
      </c>
      <c r="CB32" s="5"/>
      <c r="CC32" s="141"/>
      <c r="CD32" s="259"/>
      <c r="CE32" s="259"/>
      <c r="CF32" s="259"/>
      <c r="CG32" s="259"/>
      <c r="CH32" s="141"/>
      <c r="CI32" s="5"/>
      <c r="CJ32" s="5"/>
      <c r="CK32" s="295" t="s">
        <v>257</v>
      </c>
      <c r="CL32" s="295"/>
      <c r="CM32" s="295"/>
      <c r="CN32" s="295"/>
      <c r="CO32" s="295"/>
      <c r="CP32" s="295"/>
      <c r="CQ32" s="295"/>
      <c r="CR32" s="295"/>
      <c r="CS32" s="295"/>
      <c r="CT32" s="5" t="s">
        <v>78</v>
      </c>
      <c r="CU32" s="348"/>
      <c r="CV32" s="348"/>
      <c r="CW32" s="348"/>
      <c r="CX32" s="348"/>
      <c r="CY32" s="348"/>
      <c r="CZ32" s="348"/>
      <c r="DA32" s="5" t="s">
        <v>79</v>
      </c>
      <c r="DB32" s="5"/>
      <c r="DC32" s="5" t="s">
        <v>78</v>
      </c>
      <c r="DD32" s="348"/>
      <c r="DE32" s="348"/>
      <c r="DF32" s="348"/>
      <c r="DG32" s="348"/>
      <c r="DH32" s="348"/>
      <c r="DI32" s="348"/>
      <c r="DJ32" s="5" t="s">
        <v>79</v>
      </c>
      <c r="DK32" s="5"/>
      <c r="DL32" s="5" t="s">
        <v>78</v>
      </c>
      <c r="DM32" s="348"/>
      <c r="DN32" s="348"/>
      <c r="DO32" s="348"/>
      <c r="DP32" s="348"/>
      <c r="DQ32" s="348"/>
      <c r="DR32" s="348"/>
      <c r="DS32" s="5" t="s">
        <v>79</v>
      </c>
      <c r="DT32" s="5"/>
      <c r="DU32" s="266"/>
      <c r="DV32" s="266"/>
      <c r="DW32" s="266"/>
      <c r="DX32" s="266"/>
      <c r="DY32" s="266"/>
      <c r="DZ32" s="5"/>
      <c r="EA32" s="5"/>
      <c r="EB32" s="295" t="s">
        <v>257</v>
      </c>
      <c r="EC32" s="295"/>
      <c r="ED32" s="295"/>
      <c r="EE32" s="295"/>
      <c r="EF32" s="295"/>
      <c r="EG32" s="295"/>
      <c r="EH32" s="295"/>
      <c r="EI32" s="295"/>
      <c r="EJ32" s="295"/>
      <c r="EK32" s="5" t="s">
        <v>78</v>
      </c>
      <c r="EL32" s="348"/>
      <c r="EM32" s="348"/>
      <c r="EN32" s="348"/>
      <c r="EO32" s="348"/>
      <c r="EP32" s="348"/>
      <c r="EQ32" s="348"/>
      <c r="ER32" s="5" t="s">
        <v>79</v>
      </c>
      <c r="ES32" s="5"/>
      <c r="ET32" s="5" t="s">
        <v>78</v>
      </c>
      <c r="EU32" s="348"/>
      <c r="EV32" s="348"/>
      <c r="EW32" s="348"/>
      <c r="EX32" s="348"/>
      <c r="EY32" s="348"/>
      <c r="EZ32" s="348"/>
      <c r="FA32" s="5" t="s">
        <v>79</v>
      </c>
      <c r="FB32" s="5"/>
      <c r="FC32" s="5" t="s">
        <v>78</v>
      </c>
      <c r="FD32" s="348"/>
      <c r="FE32" s="348"/>
      <c r="FF32" s="348"/>
      <c r="FG32" s="348"/>
      <c r="FH32" s="348"/>
      <c r="FI32" s="348"/>
      <c r="FJ32" s="5" t="s">
        <v>79</v>
      </c>
      <c r="FK32" s="5"/>
      <c r="FL32" s="266"/>
      <c r="FM32" s="266"/>
      <c r="FN32" s="266"/>
      <c r="FO32" s="266"/>
      <c r="FP32" s="5"/>
      <c r="FQ32" s="5"/>
      <c r="FR32" s="295" t="s">
        <v>257</v>
      </c>
      <c r="FS32" s="295"/>
      <c r="FT32" s="295"/>
      <c r="FU32" s="295"/>
      <c r="FV32" s="295"/>
      <c r="FW32" s="295"/>
      <c r="FX32" s="295"/>
      <c r="FY32" s="295"/>
      <c r="FZ32" s="295"/>
      <c r="GA32" s="5" t="s">
        <v>78</v>
      </c>
      <c r="GB32" s="289"/>
      <c r="GC32" s="289"/>
      <c r="GD32" s="289"/>
      <c r="GE32" s="289"/>
      <c r="GF32" s="289"/>
      <c r="GG32" s="289"/>
      <c r="GH32" s="5" t="s">
        <v>79</v>
      </c>
      <c r="GI32" s="5"/>
      <c r="GJ32" s="5" t="s">
        <v>78</v>
      </c>
      <c r="GK32" s="289"/>
      <c r="GL32" s="289"/>
      <c r="GM32" s="289"/>
      <c r="GN32" s="289"/>
      <c r="GO32" s="289"/>
      <c r="GP32" s="289"/>
      <c r="GQ32" s="5" t="s">
        <v>79</v>
      </c>
      <c r="GR32" s="5"/>
      <c r="GS32" s="5" t="s">
        <v>78</v>
      </c>
      <c r="GT32" s="289"/>
      <c r="GU32" s="289"/>
      <c r="GV32" s="289"/>
      <c r="GW32" s="289"/>
      <c r="GX32" s="289"/>
      <c r="GY32" s="289"/>
      <c r="GZ32" s="5" t="s">
        <v>79</v>
      </c>
      <c r="HA32" s="5"/>
      <c r="HB32" s="266"/>
      <c r="HC32" s="266"/>
      <c r="HD32" s="266"/>
      <c r="HE32" s="266"/>
      <c r="HF32" s="5"/>
      <c r="HG32" s="5"/>
      <c r="HH32" s="295" t="s">
        <v>257</v>
      </c>
      <c r="HI32" s="295"/>
      <c r="HJ32" s="295"/>
      <c r="HK32" s="295"/>
      <c r="HL32" s="295"/>
      <c r="HM32" s="295"/>
      <c r="HN32" s="295"/>
      <c r="HO32" s="295"/>
      <c r="HP32" s="295"/>
      <c r="HQ32" s="5" t="s">
        <v>78</v>
      </c>
      <c r="HR32" s="289"/>
      <c r="HS32" s="289"/>
      <c r="HT32" s="289"/>
      <c r="HU32" s="289"/>
      <c r="HV32" s="289"/>
      <c r="HW32" s="289"/>
      <c r="HX32" s="5" t="s">
        <v>79</v>
      </c>
      <c r="HY32" s="5"/>
      <c r="HZ32" s="5" t="s">
        <v>78</v>
      </c>
      <c r="IA32" s="289"/>
      <c r="IB32" s="289"/>
      <c r="IC32" s="289"/>
      <c r="ID32" s="289"/>
      <c r="IE32" s="289"/>
      <c r="IF32" s="289"/>
      <c r="IG32" s="5" t="s">
        <v>79</v>
      </c>
      <c r="IH32" s="5"/>
      <c r="II32" s="5" t="s">
        <v>78</v>
      </c>
      <c r="IJ32" s="289"/>
      <c r="IK32" s="289"/>
      <c r="IL32" s="289"/>
      <c r="IM32" s="289"/>
      <c r="IN32" s="289"/>
      <c r="IO32" s="289"/>
      <c r="IP32" s="5" t="s">
        <v>79</v>
      </c>
      <c r="IQ32" s="5"/>
      <c r="IR32" s="295" t="s">
        <v>257</v>
      </c>
      <c r="IS32" s="295"/>
      <c r="IT32" s="295"/>
      <c r="IU32" s="295"/>
      <c r="IV32" s="295"/>
      <c r="IW32" s="295"/>
      <c r="IX32" s="295"/>
      <c r="IY32" s="295"/>
      <c r="IZ32" s="295"/>
      <c r="JA32" s="5" t="s">
        <v>78</v>
      </c>
      <c r="JB32" s="289"/>
      <c r="JC32" s="289"/>
      <c r="JD32" s="289"/>
      <c r="JE32" s="289"/>
      <c r="JF32" s="289"/>
      <c r="JG32" s="289"/>
      <c r="JH32" s="5" t="s">
        <v>79</v>
      </c>
      <c r="JI32" s="5"/>
      <c r="JJ32" s="5" t="s">
        <v>78</v>
      </c>
      <c r="JK32" s="289"/>
      <c r="JL32" s="289"/>
      <c r="JM32" s="289"/>
      <c r="JN32" s="289"/>
      <c r="JO32" s="289"/>
      <c r="JP32" s="289"/>
      <c r="JQ32" s="5" t="s">
        <v>79</v>
      </c>
      <c r="JR32" s="5"/>
      <c r="JS32" s="5" t="s">
        <v>78</v>
      </c>
      <c r="JT32" s="289"/>
      <c r="JU32" s="289"/>
      <c r="JV32" s="289"/>
      <c r="JW32" s="289"/>
      <c r="JX32" s="289"/>
      <c r="JY32" s="289"/>
      <c r="JZ32" s="5" t="s">
        <v>79</v>
      </c>
      <c r="KA32" s="5"/>
      <c r="KB32" s="295" t="s">
        <v>257</v>
      </c>
      <c r="KC32" s="295"/>
      <c r="KD32" s="295"/>
      <c r="KE32" s="295"/>
      <c r="KF32" s="295"/>
      <c r="KG32" s="295"/>
      <c r="KH32" s="295"/>
      <c r="KI32" s="295"/>
      <c r="KJ32" s="295"/>
      <c r="KK32" s="5" t="s">
        <v>78</v>
      </c>
      <c r="KL32" s="289"/>
      <c r="KM32" s="289"/>
      <c r="KN32" s="289"/>
      <c r="KO32" s="289"/>
      <c r="KP32" s="289"/>
      <c r="KQ32" s="289"/>
      <c r="KR32" s="5" t="s">
        <v>79</v>
      </c>
      <c r="KS32" s="5"/>
      <c r="KT32" s="5" t="s">
        <v>78</v>
      </c>
      <c r="KU32" s="289"/>
      <c r="KV32" s="289"/>
      <c r="KW32" s="289"/>
      <c r="KX32" s="289"/>
      <c r="KY32" s="289"/>
      <c r="KZ32" s="289"/>
      <c r="LA32" s="5" t="s">
        <v>79</v>
      </c>
      <c r="LB32" s="5"/>
      <c r="LC32" s="5" t="s">
        <v>78</v>
      </c>
      <c r="LD32" s="289"/>
      <c r="LE32" s="289"/>
      <c r="LF32" s="289"/>
      <c r="LG32" s="289"/>
      <c r="LH32" s="289"/>
      <c r="LI32" s="289"/>
      <c r="LJ32" s="5" t="s">
        <v>79</v>
      </c>
      <c r="LK32" s="5"/>
      <c r="LL32" s="295" t="s">
        <v>257</v>
      </c>
      <c r="LM32" s="295"/>
      <c r="LN32" s="295"/>
      <c r="LO32" s="295"/>
      <c r="LP32" s="295"/>
      <c r="LQ32" s="295"/>
      <c r="LR32" s="295"/>
      <c r="LS32" s="295"/>
      <c r="LT32" s="295"/>
      <c r="LU32" s="5" t="s">
        <v>78</v>
      </c>
      <c r="LV32" s="289"/>
      <c r="LW32" s="289"/>
      <c r="LX32" s="289"/>
      <c r="LY32" s="289"/>
      <c r="LZ32" s="289"/>
      <c r="MA32" s="289"/>
      <c r="MB32" s="5" t="s">
        <v>79</v>
      </c>
      <c r="MC32" s="5"/>
      <c r="MD32" s="5" t="s">
        <v>78</v>
      </c>
      <c r="ME32" s="289"/>
      <c r="MF32" s="289"/>
      <c r="MG32" s="289"/>
      <c r="MH32" s="289"/>
      <c r="MI32" s="289"/>
      <c r="MJ32" s="289"/>
      <c r="MK32" s="5" t="s">
        <v>79</v>
      </c>
      <c r="ML32" s="5"/>
      <c r="MM32" s="5" t="s">
        <v>78</v>
      </c>
      <c r="MN32" s="289"/>
      <c r="MO32" s="289"/>
      <c r="MP32" s="289"/>
      <c r="MQ32" s="289"/>
      <c r="MR32" s="289"/>
      <c r="MS32" s="289"/>
      <c r="MT32" s="5" t="s">
        <v>79</v>
      </c>
      <c r="MU32" s="5"/>
      <c r="MV32" s="295" t="s">
        <v>257</v>
      </c>
      <c r="MW32" s="295"/>
      <c r="MX32" s="295"/>
      <c r="MY32" s="295"/>
      <c r="MZ32" s="295"/>
      <c r="NA32" s="295"/>
      <c r="NB32" s="295"/>
      <c r="NC32" s="295"/>
      <c r="ND32" s="295"/>
      <c r="NE32" s="5" t="s">
        <v>78</v>
      </c>
      <c r="NF32" s="289"/>
      <c r="NG32" s="289"/>
      <c r="NH32" s="289"/>
      <c r="NI32" s="289"/>
      <c r="NJ32" s="289"/>
      <c r="NK32" s="289"/>
      <c r="NL32" s="5" t="s">
        <v>79</v>
      </c>
      <c r="NM32" s="5"/>
      <c r="NN32" s="5" t="s">
        <v>78</v>
      </c>
      <c r="NO32" s="289"/>
      <c r="NP32" s="289"/>
      <c r="NQ32" s="289"/>
      <c r="NR32" s="289"/>
      <c r="NS32" s="289"/>
      <c r="NT32" s="289"/>
      <c r="NU32" s="5" t="s">
        <v>79</v>
      </c>
      <c r="NV32" s="5"/>
      <c r="NW32" s="5" t="s">
        <v>78</v>
      </c>
      <c r="NX32" s="289"/>
      <c r="NY32" s="289"/>
      <c r="NZ32" s="289"/>
      <c r="OA32" s="289"/>
      <c r="OB32" s="289"/>
      <c r="OC32" s="289"/>
      <c r="OD32" s="5" t="s">
        <v>79</v>
      </c>
    </row>
    <row r="33" spans="1:394" ht="29.25" customHeight="1">
      <c r="A33" s="5"/>
      <c r="B33" s="295" t="s">
        <v>258</v>
      </c>
      <c r="C33" s="295"/>
      <c r="D33" s="295"/>
      <c r="E33" s="295"/>
      <c r="F33" s="295"/>
      <c r="G33" s="295"/>
      <c r="H33" s="295"/>
      <c r="I33" s="295"/>
      <c r="J33" s="295"/>
      <c r="K33" s="5" t="s">
        <v>78</v>
      </c>
      <c r="L33" s="289"/>
      <c r="M33" s="289"/>
      <c r="N33" s="289"/>
      <c r="O33" s="289"/>
      <c r="P33" s="289"/>
      <c r="Q33" s="289"/>
      <c r="R33" s="5" t="s">
        <v>79</v>
      </c>
      <c r="S33" s="5"/>
      <c r="T33" s="5" t="s">
        <v>78</v>
      </c>
      <c r="U33" s="289"/>
      <c r="V33" s="289"/>
      <c r="W33" s="289"/>
      <c r="X33" s="289"/>
      <c r="Y33" s="289"/>
      <c r="Z33" s="289"/>
      <c r="AA33" s="5" t="s">
        <v>79</v>
      </c>
      <c r="AB33" s="5"/>
      <c r="AC33" s="5" t="s">
        <v>78</v>
      </c>
      <c r="AD33" s="289"/>
      <c r="AE33" s="289"/>
      <c r="AF33" s="289"/>
      <c r="AG33" s="289"/>
      <c r="AH33" s="289"/>
      <c r="AI33" s="289"/>
      <c r="AJ33" s="5" t="s">
        <v>79</v>
      </c>
      <c r="AK33" s="5"/>
      <c r="AL33" s="141"/>
      <c r="AQ33" s="141"/>
      <c r="AR33" s="5"/>
      <c r="AS33" s="295" t="s">
        <v>258</v>
      </c>
      <c r="AT33" s="295"/>
      <c r="AU33" s="295"/>
      <c r="AV33" s="295"/>
      <c r="AW33" s="295"/>
      <c r="AX33" s="295"/>
      <c r="AY33" s="295"/>
      <c r="AZ33" s="295"/>
      <c r="BA33" s="295"/>
      <c r="BB33" s="5" t="s">
        <v>78</v>
      </c>
      <c r="BC33" s="348"/>
      <c r="BD33" s="348"/>
      <c r="BE33" s="348"/>
      <c r="BF33" s="348"/>
      <c r="BG33" s="348"/>
      <c r="BH33" s="348"/>
      <c r="BI33" s="5" t="s">
        <v>79</v>
      </c>
      <c r="BJ33" s="5"/>
      <c r="BK33" s="5" t="s">
        <v>78</v>
      </c>
      <c r="BL33" s="348"/>
      <c r="BM33" s="348"/>
      <c r="BN33" s="348"/>
      <c r="BO33" s="348"/>
      <c r="BP33" s="348"/>
      <c r="BQ33" s="348"/>
      <c r="BR33" s="5" t="s">
        <v>79</v>
      </c>
      <c r="BS33" s="5"/>
      <c r="BT33" s="5" t="s">
        <v>78</v>
      </c>
      <c r="BU33" s="348"/>
      <c r="BV33" s="348"/>
      <c r="BW33" s="348"/>
      <c r="BX33" s="348"/>
      <c r="BY33" s="348"/>
      <c r="BZ33" s="348"/>
      <c r="CA33" s="5" t="s">
        <v>79</v>
      </c>
      <c r="CB33" s="5"/>
      <c r="CC33" s="141"/>
      <c r="CD33" s="259"/>
      <c r="CE33" s="259"/>
      <c r="CF33" s="259"/>
      <c r="CG33" s="259"/>
      <c r="CH33" s="141"/>
      <c r="CI33" s="5"/>
      <c r="CJ33" s="5"/>
      <c r="CK33" s="295" t="s">
        <v>258</v>
      </c>
      <c r="CL33" s="295"/>
      <c r="CM33" s="295"/>
      <c r="CN33" s="295"/>
      <c r="CO33" s="295"/>
      <c r="CP33" s="295"/>
      <c r="CQ33" s="295"/>
      <c r="CR33" s="295"/>
      <c r="CS33" s="295"/>
      <c r="CT33" s="5" t="s">
        <v>78</v>
      </c>
      <c r="CU33" s="348"/>
      <c r="CV33" s="348"/>
      <c r="CW33" s="348"/>
      <c r="CX33" s="348"/>
      <c r="CY33" s="348"/>
      <c r="CZ33" s="348"/>
      <c r="DA33" s="5" t="s">
        <v>79</v>
      </c>
      <c r="DB33" s="5"/>
      <c r="DC33" s="5" t="s">
        <v>78</v>
      </c>
      <c r="DD33" s="348"/>
      <c r="DE33" s="348"/>
      <c r="DF33" s="348"/>
      <c r="DG33" s="348"/>
      <c r="DH33" s="348"/>
      <c r="DI33" s="348"/>
      <c r="DJ33" s="5" t="s">
        <v>79</v>
      </c>
      <c r="DK33" s="5"/>
      <c r="DL33" s="5" t="s">
        <v>78</v>
      </c>
      <c r="DM33" s="348"/>
      <c r="DN33" s="348"/>
      <c r="DO33" s="348"/>
      <c r="DP33" s="348"/>
      <c r="DQ33" s="348"/>
      <c r="DR33" s="348"/>
      <c r="DS33" s="5" t="s">
        <v>79</v>
      </c>
      <c r="DT33" s="5"/>
      <c r="DU33" s="266"/>
      <c r="DV33" s="266"/>
      <c r="DW33" s="266"/>
      <c r="DX33" s="266"/>
      <c r="DY33" s="266"/>
      <c r="DZ33" s="5"/>
      <c r="EA33" s="5"/>
      <c r="EB33" s="295" t="s">
        <v>258</v>
      </c>
      <c r="EC33" s="295"/>
      <c r="ED33" s="295"/>
      <c r="EE33" s="295"/>
      <c r="EF33" s="295"/>
      <c r="EG33" s="295"/>
      <c r="EH33" s="295"/>
      <c r="EI33" s="295"/>
      <c r="EJ33" s="295"/>
      <c r="EK33" s="5" t="s">
        <v>78</v>
      </c>
      <c r="EL33" s="348"/>
      <c r="EM33" s="348"/>
      <c r="EN33" s="348"/>
      <c r="EO33" s="348"/>
      <c r="EP33" s="348"/>
      <c r="EQ33" s="348"/>
      <c r="ER33" s="5" t="s">
        <v>79</v>
      </c>
      <c r="ES33" s="5"/>
      <c r="ET33" s="5" t="s">
        <v>78</v>
      </c>
      <c r="EU33" s="348"/>
      <c r="EV33" s="348"/>
      <c r="EW33" s="348"/>
      <c r="EX33" s="348"/>
      <c r="EY33" s="348"/>
      <c r="EZ33" s="348"/>
      <c r="FA33" s="5" t="s">
        <v>79</v>
      </c>
      <c r="FB33" s="5"/>
      <c r="FC33" s="5" t="s">
        <v>78</v>
      </c>
      <c r="FD33" s="348"/>
      <c r="FE33" s="348"/>
      <c r="FF33" s="348"/>
      <c r="FG33" s="348"/>
      <c r="FH33" s="348"/>
      <c r="FI33" s="348"/>
      <c r="FJ33" s="5" t="s">
        <v>79</v>
      </c>
      <c r="FK33" s="5"/>
      <c r="FL33" s="266"/>
      <c r="FM33" s="266"/>
      <c r="FN33" s="266"/>
      <c r="FO33" s="266"/>
      <c r="FP33" s="5"/>
      <c r="FQ33" s="5"/>
      <c r="FR33" s="295" t="s">
        <v>258</v>
      </c>
      <c r="FS33" s="295"/>
      <c r="FT33" s="295"/>
      <c r="FU33" s="295"/>
      <c r="FV33" s="295"/>
      <c r="FW33" s="295"/>
      <c r="FX33" s="295"/>
      <c r="FY33" s="295"/>
      <c r="FZ33" s="295"/>
      <c r="GA33" s="5" t="s">
        <v>78</v>
      </c>
      <c r="GB33" s="289"/>
      <c r="GC33" s="289"/>
      <c r="GD33" s="289"/>
      <c r="GE33" s="289"/>
      <c r="GF33" s="289"/>
      <c r="GG33" s="289"/>
      <c r="GH33" s="5" t="s">
        <v>79</v>
      </c>
      <c r="GI33" s="5"/>
      <c r="GJ33" s="5" t="s">
        <v>78</v>
      </c>
      <c r="GK33" s="289"/>
      <c r="GL33" s="289"/>
      <c r="GM33" s="289"/>
      <c r="GN33" s="289"/>
      <c r="GO33" s="289"/>
      <c r="GP33" s="289"/>
      <c r="GQ33" s="5" t="s">
        <v>79</v>
      </c>
      <c r="GR33" s="5"/>
      <c r="GS33" s="5" t="s">
        <v>78</v>
      </c>
      <c r="GT33" s="289"/>
      <c r="GU33" s="289"/>
      <c r="GV33" s="289"/>
      <c r="GW33" s="289"/>
      <c r="GX33" s="289"/>
      <c r="GY33" s="289"/>
      <c r="GZ33" s="5" t="s">
        <v>79</v>
      </c>
      <c r="HA33" s="5"/>
      <c r="HB33" s="266"/>
      <c r="HC33" s="266"/>
      <c r="HD33" s="266"/>
      <c r="HE33" s="266"/>
      <c r="HF33" s="5"/>
      <c r="HG33" s="5"/>
      <c r="HH33" s="295" t="s">
        <v>258</v>
      </c>
      <c r="HI33" s="295"/>
      <c r="HJ33" s="295"/>
      <c r="HK33" s="295"/>
      <c r="HL33" s="295"/>
      <c r="HM33" s="295"/>
      <c r="HN33" s="295"/>
      <c r="HO33" s="295"/>
      <c r="HP33" s="295"/>
      <c r="HQ33" s="5" t="s">
        <v>78</v>
      </c>
      <c r="HR33" s="289"/>
      <c r="HS33" s="289"/>
      <c r="HT33" s="289"/>
      <c r="HU33" s="289"/>
      <c r="HV33" s="289"/>
      <c r="HW33" s="289"/>
      <c r="HX33" s="5" t="s">
        <v>79</v>
      </c>
      <c r="HY33" s="5"/>
      <c r="HZ33" s="5" t="s">
        <v>78</v>
      </c>
      <c r="IA33" s="289"/>
      <c r="IB33" s="289"/>
      <c r="IC33" s="289"/>
      <c r="ID33" s="289"/>
      <c r="IE33" s="289"/>
      <c r="IF33" s="289"/>
      <c r="IG33" s="5" t="s">
        <v>79</v>
      </c>
      <c r="IH33" s="5"/>
      <c r="II33" s="5" t="s">
        <v>78</v>
      </c>
      <c r="IJ33" s="289"/>
      <c r="IK33" s="289"/>
      <c r="IL33" s="289"/>
      <c r="IM33" s="289"/>
      <c r="IN33" s="289"/>
      <c r="IO33" s="289"/>
      <c r="IP33" s="5" t="s">
        <v>79</v>
      </c>
      <c r="IQ33" s="5"/>
      <c r="IR33" s="295" t="s">
        <v>258</v>
      </c>
      <c r="IS33" s="295"/>
      <c r="IT33" s="295"/>
      <c r="IU33" s="295"/>
      <c r="IV33" s="295"/>
      <c r="IW33" s="295"/>
      <c r="IX33" s="295"/>
      <c r="IY33" s="295"/>
      <c r="IZ33" s="295"/>
      <c r="JA33" s="5" t="s">
        <v>78</v>
      </c>
      <c r="JB33" s="289"/>
      <c r="JC33" s="289"/>
      <c r="JD33" s="289"/>
      <c r="JE33" s="289"/>
      <c r="JF33" s="289"/>
      <c r="JG33" s="289"/>
      <c r="JH33" s="5" t="s">
        <v>79</v>
      </c>
      <c r="JI33" s="5"/>
      <c r="JJ33" s="5" t="s">
        <v>78</v>
      </c>
      <c r="JK33" s="289"/>
      <c r="JL33" s="289"/>
      <c r="JM33" s="289"/>
      <c r="JN33" s="289"/>
      <c r="JO33" s="289"/>
      <c r="JP33" s="289"/>
      <c r="JQ33" s="5" t="s">
        <v>79</v>
      </c>
      <c r="JR33" s="5"/>
      <c r="JS33" s="5" t="s">
        <v>78</v>
      </c>
      <c r="JT33" s="289"/>
      <c r="JU33" s="289"/>
      <c r="JV33" s="289"/>
      <c r="JW33" s="289"/>
      <c r="JX33" s="289"/>
      <c r="JY33" s="289"/>
      <c r="JZ33" s="5" t="s">
        <v>79</v>
      </c>
      <c r="KA33" s="5"/>
      <c r="KB33" s="295" t="s">
        <v>258</v>
      </c>
      <c r="KC33" s="295"/>
      <c r="KD33" s="295"/>
      <c r="KE33" s="295"/>
      <c r="KF33" s="295"/>
      <c r="KG33" s="295"/>
      <c r="KH33" s="295"/>
      <c r="KI33" s="295"/>
      <c r="KJ33" s="295"/>
      <c r="KK33" s="5" t="s">
        <v>78</v>
      </c>
      <c r="KL33" s="289"/>
      <c r="KM33" s="289"/>
      <c r="KN33" s="289"/>
      <c r="KO33" s="289"/>
      <c r="KP33" s="289"/>
      <c r="KQ33" s="289"/>
      <c r="KR33" s="5" t="s">
        <v>79</v>
      </c>
      <c r="KS33" s="5"/>
      <c r="KT33" s="5" t="s">
        <v>78</v>
      </c>
      <c r="KU33" s="289"/>
      <c r="KV33" s="289"/>
      <c r="KW33" s="289"/>
      <c r="KX33" s="289"/>
      <c r="KY33" s="289"/>
      <c r="KZ33" s="289"/>
      <c r="LA33" s="5" t="s">
        <v>79</v>
      </c>
      <c r="LB33" s="5"/>
      <c r="LC33" s="5" t="s">
        <v>78</v>
      </c>
      <c r="LD33" s="289"/>
      <c r="LE33" s="289"/>
      <c r="LF33" s="289"/>
      <c r="LG33" s="289"/>
      <c r="LH33" s="289"/>
      <c r="LI33" s="289"/>
      <c r="LJ33" s="5" t="s">
        <v>79</v>
      </c>
      <c r="LK33" s="5"/>
      <c r="LL33" s="295" t="s">
        <v>258</v>
      </c>
      <c r="LM33" s="295"/>
      <c r="LN33" s="295"/>
      <c r="LO33" s="295"/>
      <c r="LP33" s="295"/>
      <c r="LQ33" s="295"/>
      <c r="LR33" s="295"/>
      <c r="LS33" s="295"/>
      <c r="LT33" s="295"/>
      <c r="LU33" s="5" t="s">
        <v>78</v>
      </c>
      <c r="LV33" s="289"/>
      <c r="LW33" s="289"/>
      <c r="LX33" s="289"/>
      <c r="LY33" s="289"/>
      <c r="LZ33" s="289"/>
      <c r="MA33" s="289"/>
      <c r="MB33" s="5" t="s">
        <v>79</v>
      </c>
      <c r="MC33" s="5"/>
      <c r="MD33" s="5" t="s">
        <v>78</v>
      </c>
      <c r="ME33" s="289"/>
      <c r="MF33" s="289"/>
      <c r="MG33" s="289"/>
      <c r="MH33" s="289"/>
      <c r="MI33" s="289"/>
      <c r="MJ33" s="289"/>
      <c r="MK33" s="5" t="s">
        <v>79</v>
      </c>
      <c r="ML33" s="5"/>
      <c r="MM33" s="5" t="s">
        <v>78</v>
      </c>
      <c r="MN33" s="289"/>
      <c r="MO33" s="289"/>
      <c r="MP33" s="289"/>
      <c r="MQ33" s="289"/>
      <c r="MR33" s="289"/>
      <c r="MS33" s="289"/>
      <c r="MT33" s="5" t="s">
        <v>79</v>
      </c>
      <c r="MU33" s="5"/>
      <c r="MV33" s="295" t="s">
        <v>258</v>
      </c>
      <c r="MW33" s="295"/>
      <c r="MX33" s="295"/>
      <c r="MY33" s="295"/>
      <c r="MZ33" s="295"/>
      <c r="NA33" s="295"/>
      <c r="NB33" s="295"/>
      <c r="NC33" s="295"/>
      <c r="ND33" s="295"/>
      <c r="NE33" s="5" t="s">
        <v>78</v>
      </c>
      <c r="NF33" s="289"/>
      <c r="NG33" s="289"/>
      <c r="NH33" s="289"/>
      <c r="NI33" s="289"/>
      <c r="NJ33" s="289"/>
      <c r="NK33" s="289"/>
      <c r="NL33" s="5" t="s">
        <v>79</v>
      </c>
      <c r="NM33" s="5"/>
      <c r="NN33" s="5" t="s">
        <v>78</v>
      </c>
      <c r="NO33" s="289"/>
      <c r="NP33" s="289"/>
      <c r="NQ33" s="289"/>
      <c r="NR33" s="289"/>
      <c r="NS33" s="289"/>
      <c r="NT33" s="289"/>
      <c r="NU33" s="5" t="s">
        <v>79</v>
      </c>
      <c r="NV33" s="5"/>
      <c r="NW33" s="5" t="s">
        <v>78</v>
      </c>
      <c r="NX33" s="289"/>
      <c r="NY33" s="289"/>
      <c r="NZ33" s="289"/>
      <c r="OA33" s="289"/>
      <c r="OB33" s="289"/>
      <c r="OC33" s="289"/>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290" t="s">
        <v>2315</v>
      </c>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38"/>
      <c r="AL36" s="144"/>
      <c r="AM36" s="262"/>
      <c r="AN36" s="262"/>
      <c r="AO36" s="262"/>
      <c r="AP36" s="262"/>
      <c r="AQ36" s="144"/>
      <c r="AR36" s="347" t="s">
        <v>2318</v>
      </c>
      <c r="AS36" s="347"/>
      <c r="AT36" s="347"/>
      <c r="AU36" s="347"/>
      <c r="AV36" s="347"/>
      <c r="AW36" s="347"/>
      <c r="AX36" s="347"/>
      <c r="AY36" s="347"/>
      <c r="AZ36" s="347"/>
      <c r="BA36" s="347"/>
      <c r="BB36" s="347"/>
      <c r="BC36" s="347"/>
      <c r="BD36" s="347"/>
      <c r="BE36" s="347"/>
      <c r="BF36" s="347"/>
      <c r="BG36" s="347"/>
      <c r="BH36" s="347"/>
      <c r="BI36" s="347"/>
      <c r="BJ36" s="347"/>
      <c r="BK36" s="347"/>
      <c r="BL36" s="347"/>
      <c r="BM36" s="347"/>
      <c r="BN36" s="347"/>
      <c r="BO36" s="347"/>
      <c r="BP36" s="347"/>
      <c r="BQ36" s="347"/>
      <c r="BR36" s="347"/>
      <c r="BS36" s="347"/>
      <c r="BT36" s="347"/>
      <c r="BU36" s="347"/>
      <c r="BV36" s="347"/>
      <c r="BW36" s="347"/>
      <c r="BX36" s="347"/>
      <c r="BY36" s="347"/>
      <c r="BZ36" s="347"/>
      <c r="CA36" s="347"/>
      <c r="CB36" s="240"/>
      <c r="CC36" s="144"/>
      <c r="CD36" s="262"/>
      <c r="CE36" s="262"/>
      <c r="CF36" s="262"/>
      <c r="CG36" s="262"/>
      <c r="CH36" s="144"/>
      <c r="CI36" s="128"/>
      <c r="CJ36" s="347" t="s">
        <v>2320</v>
      </c>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7"/>
      <c r="DM36" s="347"/>
      <c r="DN36" s="347"/>
      <c r="DO36" s="347"/>
      <c r="DP36" s="347"/>
      <c r="DQ36" s="347"/>
      <c r="DR36" s="347"/>
      <c r="DS36" s="347"/>
      <c r="DT36" s="149"/>
      <c r="DU36" s="270"/>
      <c r="DV36" s="270"/>
      <c r="DW36" s="270"/>
      <c r="DX36" s="270"/>
      <c r="DY36" s="270"/>
      <c r="DZ36" s="149"/>
      <c r="EA36" s="347" t="s">
        <v>2321</v>
      </c>
      <c r="EB36" s="347"/>
      <c r="EC36" s="347"/>
      <c r="ED36" s="347"/>
      <c r="EE36" s="347"/>
      <c r="EF36" s="347"/>
      <c r="EG36" s="347"/>
      <c r="EH36" s="347"/>
      <c r="EI36" s="347"/>
      <c r="EJ36" s="347"/>
      <c r="EK36" s="347"/>
      <c r="EL36" s="347"/>
      <c r="EM36" s="347"/>
      <c r="EN36" s="347"/>
      <c r="EO36" s="347"/>
      <c r="EP36" s="347"/>
      <c r="EQ36" s="347"/>
      <c r="ER36" s="347"/>
      <c r="ES36" s="347"/>
      <c r="ET36" s="347"/>
      <c r="EU36" s="347"/>
      <c r="EV36" s="347"/>
      <c r="EW36" s="347"/>
      <c r="EX36" s="347"/>
      <c r="EY36" s="347"/>
      <c r="EZ36" s="347"/>
      <c r="FA36" s="347"/>
      <c r="FB36" s="347"/>
      <c r="FC36" s="347"/>
      <c r="FD36" s="347"/>
      <c r="FE36" s="347"/>
      <c r="FF36" s="347"/>
      <c r="FG36" s="347"/>
      <c r="FH36" s="347"/>
      <c r="FI36" s="347"/>
      <c r="FJ36" s="347"/>
      <c r="FK36" s="187"/>
      <c r="FL36" s="270"/>
      <c r="FM36" s="270"/>
      <c r="FN36" s="270"/>
      <c r="FO36" s="270"/>
      <c r="FP36" s="187"/>
      <c r="FQ36" s="347" t="s">
        <v>2322</v>
      </c>
      <c r="FR36" s="347"/>
      <c r="FS36" s="347"/>
      <c r="FT36" s="347"/>
      <c r="FU36" s="347"/>
      <c r="FV36" s="347"/>
      <c r="FW36" s="347"/>
      <c r="FX36" s="347"/>
      <c r="FY36" s="347"/>
      <c r="FZ36" s="347"/>
      <c r="GA36" s="347"/>
      <c r="GB36" s="347"/>
      <c r="GC36" s="347"/>
      <c r="GD36" s="347"/>
      <c r="GE36" s="347"/>
      <c r="GF36" s="347"/>
      <c r="GG36" s="347"/>
      <c r="GH36" s="347"/>
      <c r="GI36" s="347"/>
      <c r="GJ36" s="347"/>
      <c r="GK36" s="347"/>
      <c r="GL36" s="347"/>
      <c r="GM36" s="347"/>
      <c r="GN36" s="347"/>
      <c r="GO36" s="347"/>
      <c r="GP36" s="347"/>
      <c r="GQ36" s="347"/>
      <c r="GR36" s="347"/>
      <c r="GS36" s="347"/>
      <c r="GT36" s="347"/>
      <c r="GU36" s="347"/>
      <c r="GV36" s="347"/>
      <c r="GW36" s="347"/>
      <c r="GX36" s="347"/>
      <c r="GY36" s="347"/>
      <c r="GZ36" s="347"/>
      <c r="HA36" s="187"/>
      <c r="HB36" s="270"/>
      <c r="HC36" s="270"/>
      <c r="HD36" s="270"/>
      <c r="HE36" s="270"/>
      <c r="HF36" s="187"/>
      <c r="HG36" s="347" t="s">
        <v>2323</v>
      </c>
      <c r="HH36" s="347"/>
      <c r="HI36" s="347"/>
      <c r="HJ36" s="347"/>
      <c r="HK36" s="347"/>
      <c r="HL36" s="347"/>
      <c r="HM36" s="347"/>
      <c r="HN36" s="347"/>
      <c r="HO36" s="347"/>
      <c r="HP36" s="347"/>
      <c r="HQ36" s="347"/>
      <c r="HR36" s="347"/>
      <c r="HS36" s="347"/>
      <c r="HT36" s="347"/>
      <c r="HU36" s="347"/>
      <c r="HV36" s="347"/>
      <c r="HW36" s="347"/>
      <c r="HX36" s="347"/>
      <c r="HY36" s="347"/>
      <c r="HZ36" s="347"/>
      <c r="IA36" s="347"/>
      <c r="IB36" s="347"/>
      <c r="IC36" s="347"/>
      <c r="ID36" s="347"/>
      <c r="IE36" s="347"/>
      <c r="IF36" s="347"/>
      <c r="IG36" s="347"/>
      <c r="IH36" s="347"/>
      <c r="II36" s="347"/>
      <c r="IJ36" s="347"/>
      <c r="IK36" s="347"/>
      <c r="IL36" s="347"/>
      <c r="IM36" s="347"/>
      <c r="IN36" s="347"/>
      <c r="IO36" s="347"/>
      <c r="IP36" s="347"/>
      <c r="IQ36" s="347" t="s">
        <v>2324</v>
      </c>
      <c r="IR36" s="347"/>
      <c r="IS36" s="347"/>
      <c r="IT36" s="347"/>
      <c r="IU36" s="347"/>
      <c r="IV36" s="347"/>
      <c r="IW36" s="347"/>
      <c r="IX36" s="347"/>
      <c r="IY36" s="347"/>
      <c r="IZ36" s="347"/>
      <c r="JA36" s="347"/>
      <c r="JB36" s="347"/>
      <c r="JC36" s="347"/>
      <c r="JD36" s="347"/>
      <c r="JE36" s="347"/>
      <c r="JF36" s="347"/>
      <c r="JG36" s="347"/>
      <c r="JH36" s="347"/>
      <c r="JI36" s="347"/>
      <c r="JJ36" s="347"/>
      <c r="JK36" s="347"/>
      <c r="JL36" s="347"/>
      <c r="JM36" s="347"/>
      <c r="JN36" s="347"/>
      <c r="JO36" s="347"/>
      <c r="JP36" s="347"/>
      <c r="JQ36" s="347"/>
      <c r="JR36" s="347"/>
      <c r="JS36" s="347"/>
      <c r="JT36" s="347"/>
      <c r="JU36" s="347"/>
      <c r="JV36" s="347"/>
      <c r="JW36" s="347"/>
      <c r="JX36" s="347"/>
      <c r="JY36" s="347"/>
      <c r="JZ36" s="347"/>
      <c r="KA36" s="347" t="s">
        <v>2325</v>
      </c>
      <c r="KB36" s="347"/>
      <c r="KC36" s="347"/>
      <c r="KD36" s="347"/>
      <c r="KE36" s="347"/>
      <c r="KF36" s="347"/>
      <c r="KG36" s="347"/>
      <c r="KH36" s="347"/>
      <c r="KI36" s="347"/>
      <c r="KJ36" s="347"/>
      <c r="KK36" s="347"/>
      <c r="KL36" s="347"/>
      <c r="KM36" s="347"/>
      <c r="KN36" s="347"/>
      <c r="KO36" s="347"/>
      <c r="KP36" s="347"/>
      <c r="KQ36" s="347"/>
      <c r="KR36" s="347"/>
      <c r="KS36" s="347"/>
      <c r="KT36" s="347"/>
      <c r="KU36" s="347"/>
      <c r="KV36" s="347"/>
      <c r="KW36" s="347"/>
      <c r="KX36" s="347"/>
      <c r="KY36" s="347"/>
      <c r="KZ36" s="347"/>
      <c r="LA36" s="347"/>
      <c r="LB36" s="347"/>
      <c r="LC36" s="347"/>
      <c r="LD36" s="347"/>
      <c r="LE36" s="347"/>
      <c r="LF36" s="347"/>
      <c r="LG36" s="347"/>
      <c r="LH36" s="347"/>
      <c r="LI36" s="347"/>
      <c r="LJ36" s="347"/>
      <c r="LK36" s="347" t="s">
        <v>2326</v>
      </c>
      <c r="LL36" s="347"/>
      <c r="LM36" s="347"/>
      <c r="LN36" s="347"/>
      <c r="LO36" s="347"/>
      <c r="LP36" s="347"/>
      <c r="LQ36" s="347"/>
      <c r="LR36" s="347"/>
      <c r="LS36" s="347"/>
      <c r="LT36" s="347"/>
      <c r="LU36" s="347"/>
      <c r="LV36" s="347"/>
      <c r="LW36" s="347"/>
      <c r="LX36" s="347"/>
      <c r="LY36" s="347"/>
      <c r="LZ36" s="347"/>
      <c r="MA36" s="347"/>
      <c r="MB36" s="347"/>
      <c r="MC36" s="347"/>
      <c r="MD36" s="347"/>
      <c r="ME36" s="347"/>
      <c r="MF36" s="347"/>
      <c r="MG36" s="347"/>
      <c r="MH36" s="347"/>
      <c r="MI36" s="347"/>
      <c r="MJ36" s="347"/>
      <c r="MK36" s="347"/>
      <c r="ML36" s="347"/>
      <c r="MM36" s="347"/>
      <c r="MN36" s="347"/>
      <c r="MO36" s="347"/>
      <c r="MP36" s="347"/>
      <c r="MQ36" s="347"/>
      <c r="MR36" s="347"/>
      <c r="MS36" s="347"/>
      <c r="MT36" s="347"/>
      <c r="MU36" s="347" t="s">
        <v>2327</v>
      </c>
      <c r="MV36" s="347"/>
      <c r="MW36" s="347"/>
      <c r="MX36" s="347"/>
      <c r="MY36" s="347"/>
      <c r="MZ36" s="347"/>
      <c r="NA36" s="347"/>
      <c r="NB36" s="347"/>
      <c r="NC36" s="347"/>
      <c r="ND36" s="347"/>
      <c r="NE36" s="347"/>
      <c r="NF36" s="347"/>
      <c r="NG36" s="347"/>
      <c r="NH36" s="347"/>
      <c r="NI36" s="347"/>
      <c r="NJ36" s="347"/>
      <c r="NK36" s="347"/>
      <c r="NL36" s="347"/>
      <c r="NM36" s="347"/>
      <c r="NN36" s="347"/>
      <c r="NO36" s="347"/>
      <c r="NP36" s="347"/>
      <c r="NQ36" s="347"/>
      <c r="NR36" s="347"/>
      <c r="NS36" s="347"/>
      <c r="NT36" s="347"/>
      <c r="NU36" s="347"/>
      <c r="NV36" s="347"/>
      <c r="NW36" s="347"/>
      <c r="NX36" s="347"/>
      <c r="NY36" s="347"/>
      <c r="NZ36" s="347"/>
      <c r="OA36" s="347"/>
      <c r="OB36" s="347"/>
      <c r="OC36" s="347"/>
      <c r="OD36" s="347"/>
    </row>
    <row r="37" spans="1:394" ht="2.25" customHeight="1">
      <c r="A37" s="10"/>
      <c r="B37" s="10"/>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285" t="s">
        <v>101</v>
      </c>
      <c r="B39" s="285"/>
      <c r="C39" s="285"/>
      <c r="D39" s="285"/>
      <c r="E39" s="285"/>
      <c r="F39" s="285"/>
      <c r="G39" s="285"/>
      <c r="H39" s="28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285" t="s">
        <v>101</v>
      </c>
      <c r="AS39" s="285"/>
      <c r="AT39" s="285"/>
      <c r="AU39" s="285"/>
      <c r="AV39" s="285"/>
      <c r="AW39" s="285"/>
      <c r="AX39" s="285"/>
      <c r="AY39" s="28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285" t="s">
        <v>101</v>
      </c>
      <c r="CK39" s="285"/>
      <c r="CL39" s="285"/>
      <c r="CM39" s="285"/>
      <c r="CN39" s="285"/>
      <c r="CO39" s="285"/>
      <c r="CP39" s="285"/>
      <c r="CQ39" s="28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285" t="s">
        <v>101</v>
      </c>
      <c r="EB39" s="285"/>
      <c r="EC39" s="285"/>
      <c r="ED39" s="285"/>
      <c r="EE39" s="285"/>
      <c r="EF39" s="285"/>
      <c r="EG39" s="285"/>
      <c r="EH39" s="28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285" t="s">
        <v>101</v>
      </c>
      <c r="FR39" s="285"/>
      <c r="FS39" s="285"/>
      <c r="FT39" s="285"/>
      <c r="FU39" s="285"/>
      <c r="FV39" s="285"/>
      <c r="FW39" s="285"/>
      <c r="FX39" s="28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285" t="s">
        <v>101</v>
      </c>
      <c r="HH39" s="285"/>
      <c r="HI39" s="285"/>
      <c r="HJ39" s="285"/>
      <c r="HK39" s="285"/>
      <c r="HL39" s="285"/>
      <c r="HM39" s="285"/>
      <c r="HN39" s="28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285" t="s">
        <v>101</v>
      </c>
      <c r="IR39" s="285"/>
      <c r="IS39" s="285"/>
      <c r="IT39" s="285"/>
      <c r="IU39" s="285"/>
      <c r="IV39" s="285"/>
      <c r="IW39" s="285"/>
      <c r="IX39" s="285"/>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285" t="s">
        <v>101</v>
      </c>
      <c r="KB39" s="285"/>
      <c r="KC39" s="285"/>
      <c r="KD39" s="285"/>
      <c r="KE39" s="285"/>
      <c r="KF39" s="285"/>
      <c r="KG39" s="285"/>
      <c r="KH39" s="285"/>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285" t="s">
        <v>101</v>
      </c>
      <c r="LL39" s="285"/>
      <c r="LM39" s="285"/>
      <c r="LN39" s="285"/>
      <c r="LO39" s="285"/>
      <c r="LP39" s="285"/>
      <c r="LQ39" s="285"/>
      <c r="LR39" s="285"/>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285" t="s">
        <v>101</v>
      </c>
      <c r="MV39" s="285"/>
      <c r="MW39" s="285"/>
      <c r="MX39" s="285"/>
      <c r="MY39" s="285"/>
      <c r="MZ39" s="285"/>
      <c r="NA39" s="285"/>
      <c r="NB39" s="285"/>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284" t="s">
        <v>67</v>
      </c>
      <c r="C40" s="284"/>
      <c r="D40" s="284"/>
      <c r="E40" s="284"/>
      <c r="F40" s="284"/>
      <c r="G40" s="284"/>
      <c r="H40" s="115"/>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115"/>
      <c r="AK40" s="115"/>
      <c r="AL40" s="141"/>
      <c r="AQ40" s="141"/>
      <c r="AR40" s="115"/>
      <c r="AS40" s="284" t="s">
        <v>67</v>
      </c>
      <c r="AT40" s="284"/>
      <c r="AU40" s="284"/>
      <c r="AV40" s="284"/>
      <c r="AW40" s="284"/>
      <c r="AX40" s="284"/>
      <c r="AY40" s="115"/>
      <c r="AZ40" s="308"/>
      <c r="BA40" s="308"/>
      <c r="BB40" s="308"/>
      <c r="BC40" s="308"/>
      <c r="BD40" s="308"/>
      <c r="BE40" s="308"/>
      <c r="BF40" s="308"/>
      <c r="BG40" s="308"/>
      <c r="BH40" s="308"/>
      <c r="BI40" s="308"/>
      <c r="BJ40" s="308"/>
      <c r="BK40" s="308"/>
      <c r="BL40" s="308"/>
      <c r="BM40" s="308"/>
      <c r="BN40" s="308"/>
      <c r="BO40" s="308"/>
      <c r="BP40" s="308"/>
      <c r="BQ40" s="308"/>
      <c r="BR40" s="308"/>
      <c r="BS40" s="308"/>
      <c r="BT40" s="308"/>
      <c r="BU40" s="308"/>
      <c r="BV40" s="308"/>
      <c r="BW40" s="308"/>
      <c r="BX40" s="308"/>
      <c r="BY40" s="308"/>
      <c r="BZ40" s="308"/>
      <c r="CA40" s="115"/>
      <c r="CB40" s="115"/>
      <c r="CC40" s="141"/>
      <c r="CD40" s="259"/>
      <c r="CE40" s="259"/>
      <c r="CF40" s="259"/>
      <c r="CG40" s="259"/>
      <c r="CH40" s="141"/>
      <c r="CI40" s="115"/>
      <c r="CJ40" s="115"/>
      <c r="CK40" s="284" t="s">
        <v>67</v>
      </c>
      <c r="CL40" s="284"/>
      <c r="CM40" s="284"/>
      <c r="CN40" s="284"/>
      <c r="CO40" s="284"/>
      <c r="CP40" s="284"/>
      <c r="CQ40" s="115"/>
      <c r="CR40" s="308"/>
      <c r="CS40" s="308"/>
      <c r="CT40" s="308"/>
      <c r="CU40" s="308"/>
      <c r="CV40" s="308"/>
      <c r="CW40" s="308"/>
      <c r="CX40" s="308"/>
      <c r="CY40" s="308"/>
      <c r="CZ40" s="308"/>
      <c r="DA40" s="308"/>
      <c r="DB40" s="308"/>
      <c r="DC40" s="308"/>
      <c r="DD40" s="308"/>
      <c r="DE40" s="308"/>
      <c r="DF40" s="308"/>
      <c r="DG40" s="308"/>
      <c r="DH40" s="308"/>
      <c r="DI40" s="308"/>
      <c r="DJ40" s="308"/>
      <c r="DK40" s="308"/>
      <c r="DL40" s="308"/>
      <c r="DM40" s="308"/>
      <c r="DN40" s="308"/>
      <c r="DO40" s="308"/>
      <c r="DP40" s="308"/>
      <c r="DQ40" s="308"/>
      <c r="DR40" s="308"/>
      <c r="DS40" s="115"/>
      <c r="DT40" s="115"/>
      <c r="DU40" s="273"/>
      <c r="DV40" s="273"/>
      <c r="DW40" s="273"/>
      <c r="DX40" s="273"/>
      <c r="DY40" s="273"/>
      <c r="DZ40" s="115"/>
      <c r="EA40" s="115"/>
      <c r="EB40" s="284" t="s">
        <v>67</v>
      </c>
      <c r="EC40" s="284"/>
      <c r="ED40" s="284"/>
      <c r="EE40" s="284"/>
      <c r="EF40" s="284"/>
      <c r="EG40" s="284"/>
      <c r="EH40" s="115"/>
      <c r="EI40" s="308"/>
      <c r="EJ40" s="308"/>
      <c r="EK40" s="308"/>
      <c r="EL40" s="308"/>
      <c r="EM40" s="308"/>
      <c r="EN40" s="308"/>
      <c r="EO40" s="308"/>
      <c r="EP40" s="308"/>
      <c r="EQ40" s="308"/>
      <c r="ER40" s="308"/>
      <c r="ES40" s="308"/>
      <c r="ET40" s="308"/>
      <c r="EU40" s="308"/>
      <c r="EV40" s="308"/>
      <c r="EW40" s="308"/>
      <c r="EX40" s="308"/>
      <c r="EY40" s="308"/>
      <c r="EZ40" s="308"/>
      <c r="FA40" s="308"/>
      <c r="FB40" s="308"/>
      <c r="FC40" s="308"/>
      <c r="FD40" s="308"/>
      <c r="FE40" s="308"/>
      <c r="FF40" s="308"/>
      <c r="FG40" s="308"/>
      <c r="FH40" s="308"/>
      <c r="FI40" s="308"/>
      <c r="FJ40" s="115"/>
      <c r="FK40" s="115"/>
      <c r="FL40" s="273"/>
      <c r="FM40" s="273"/>
      <c r="FN40" s="273"/>
      <c r="FO40" s="273"/>
      <c r="FP40" s="115"/>
      <c r="FQ40" s="115"/>
      <c r="FR40" s="284" t="s">
        <v>67</v>
      </c>
      <c r="FS40" s="284"/>
      <c r="FT40" s="284"/>
      <c r="FU40" s="284"/>
      <c r="FV40" s="284"/>
      <c r="FW40" s="284"/>
      <c r="FX40" s="115"/>
      <c r="FY40" s="308"/>
      <c r="FZ40" s="308"/>
      <c r="GA40" s="308"/>
      <c r="GB40" s="308"/>
      <c r="GC40" s="308"/>
      <c r="GD40" s="308"/>
      <c r="GE40" s="308"/>
      <c r="GF40" s="308"/>
      <c r="GG40" s="308"/>
      <c r="GH40" s="308"/>
      <c r="GI40" s="308"/>
      <c r="GJ40" s="308"/>
      <c r="GK40" s="308"/>
      <c r="GL40" s="308"/>
      <c r="GM40" s="308"/>
      <c r="GN40" s="308"/>
      <c r="GO40" s="308"/>
      <c r="GP40" s="308"/>
      <c r="GQ40" s="308"/>
      <c r="GR40" s="308"/>
      <c r="GS40" s="308"/>
      <c r="GT40" s="308"/>
      <c r="GU40" s="308"/>
      <c r="GV40" s="308"/>
      <c r="GW40" s="308"/>
      <c r="GX40" s="308"/>
      <c r="GY40" s="308"/>
      <c r="GZ40" s="115"/>
      <c r="HA40" s="115"/>
      <c r="HB40" s="273"/>
      <c r="HC40" s="273"/>
      <c r="HD40" s="273"/>
      <c r="HE40" s="273"/>
      <c r="HF40" s="115"/>
      <c r="HG40" s="115"/>
      <c r="HH40" s="284" t="s">
        <v>67</v>
      </c>
      <c r="HI40" s="284"/>
      <c r="HJ40" s="284"/>
      <c r="HK40" s="284"/>
      <c r="HL40" s="284"/>
      <c r="HM40" s="284"/>
      <c r="HN40" s="115"/>
      <c r="HO40" s="308"/>
      <c r="HP40" s="308"/>
      <c r="HQ40" s="308"/>
      <c r="HR40" s="308"/>
      <c r="HS40" s="308"/>
      <c r="HT40" s="308"/>
      <c r="HU40" s="308"/>
      <c r="HV40" s="308"/>
      <c r="HW40" s="308"/>
      <c r="HX40" s="308"/>
      <c r="HY40" s="308"/>
      <c r="HZ40" s="308"/>
      <c r="IA40" s="308"/>
      <c r="IB40" s="308"/>
      <c r="IC40" s="308"/>
      <c r="ID40" s="308"/>
      <c r="IE40" s="308"/>
      <c r="IF40" s="308"/>
      <c r="IG40" s="308"/>
      <c r="IH40" s="308"/>
      <c r="II40" s="308"/>
      <c r="IJ40" s="308"/>
      <c r="IK40" s="308"/>
      <c r="IL40" s="308"/>
      <c r="IM40" s="308"/>
      <c r="IN40" s="308"/>
      <c r="IO40" s="308"/>
      <c r="IP40" s="115"/>
      <c r="IQ40" s="115"/>
      <c r="IR40" s="284" t="s">
        <v>67</v>
      </c>
      <c r="IS40" s="284"/>
      <c r="IT40" s="284"/>
      <c r="IU40" s="284"/>
      <c r="IV40" s="284"/>
      <c r="IW40" s="284"/>
      <c r="IX40" s="115"/>
      <c r="IY40" s="308"/>
      <c r="IZ40" s="308"/>
      <c r="JA40" s="308"/>
      <c r="JB40" s="308"/>
      <c r="JC40" s="308"/>
      <c r="JD40" s="308"/>
      <c r="JE40" s="308"/>
      <c r="JF40" s="308"/>
      <c r="JG40" s="308"/>
      <c r="JH40" s="308"/>
      <c r="JI40" s="308"/>
      <c r="JJ40" s="308"/>
      <c r="JK40" s="308"/>
      <c r="JL40" s="308"/>
      <c r="JM40" s="308"/>
      <c r="JN40" s="308"/>
      <c r="JO40" s="308"/>
      <c r="JP40" s="308"/>
      <c r="JQ40" s="308"/>
      <c r="JR40" s="308"/>
      <c r="JS40" s="308"/>
      <c r="JT40" s="308"/>
      <c r="JU40" s="308"/>
      <c r="JV40" s="308"/>
      <c r="JW40" s="308"/>
      <c r="JX40" s="308"/>
      <c r="JY40" s="308"/>
      <c r="JZ40" s="115"/>
      <c r="KA40" s="115"/>
      <c r="KB40" s="284" t="s">
        <v>67</v>
      </c>
      <c r="KC40" s="284"/>
      <c r="KD40" s="284"/>
      <c r="KE40" s="284"/>
      <c r="KF40" s="284"/>
      <c r="KG40" s="284"/>
      <c r="KH40" s="115"/>
      <c r="KI40" s="308"/>
      <c r="KJ40" s="308"/>
      <c r="KK40" s="308"/>
      <c r="KL40" s="308"/>
      <c r="KM40" s="308"/>
      <c r="KN40" s="308"/>
      <c r="KO40" s="308"/>
      <c r="KP40" s="308"/>
      <c r="KQ40" s="308"/>
      <c r="KR40" s="308"/>
      <c r="KS40" s="308"/>
      <c r="KT40" s="308"/>
      <c r="KU40" s="308"/>
      <c r="KV40" s="308"/>
      <c r="KW40" s="308"/>
      <c r="KX40" s="308"/>
      <c r="KY40" s="308"/>
      <c r="KZ40" s="308"/>
      <c r="LA40" s="308"/>
      <c r="LB40" s="308"/>
      <c r="LC40" s="308"/>
      <c r="LD40" s="308"/>
      <c r="LE40" s="308"/>
      <c r="LF40" s="308"/>
      <c r="LG40" s="308"/>
      <c r="LH40" s="308"/>
      <c r="LI40" s="308"/>
      <c r="LJ40" s="115"/>
      <c r="LK40" s="115"/>
      <c r="LL40" s="284" t="s">
        <v>67</v>
      </c>
      <c r="LM40" s="284"/>
      <c r="LN40" s="284"/>
      <c r="LO40" s="284"/>
      <c r="LP40" s="284"/>
      <c r="LQ40" s="284"/>
      <c r="LR40" s="115"/>
      <c r="LS40" s="308"/>
      <c r="LT40" s="308"/>
      <c r="LU40" s="308"/>
      <c r="LV40" s="308"/>
      <c r="LW40" s="308"/>
      <c r="LX40" s="308"/>
      <c r="LY40" s="308"/>
      <c r="LZ40" s="308"/>
      <c r="MA40" s="308"/>
      <c r="MB40" s="308"/>
      <c r="MC40" s="308"/>
      <c r="MD40" s="308"/>
      <c r="ME40" s="308"/>
      <c r="MF40" s="308"/>
      <c r="MG40" s="308"/>
      <c r="MH40" s="308"/>
      <c r="MI40" s="308"/>
      <c r="MJ40" s="308"/>
      <c r="MK40" s="308"/>
      <c r="ML40" s="308"/>
      <c r="MM40" s="308"/>
      <c r="MN40" s="308"/>
      <c r="MO40" s="308"/>
      <c r="MP40" s="308"/>
      <c r="MQ40" s="308"/>
      <c r="MR40" s="308"/>
      <c r="MS40" s="308"/>
      <c r="MT40" s="115"/>
      <c r="MU40" s="115"/>
      <c r="MV40" s="284" t="s">
        <v>67</v>
      </c>
      <c r="MW40" s="284"/>
      <c r="MX40" s="284"/>
      <c r="MY40" s="284"/>
      <c r="MZ40" s="284"/>
      <c r="NA40" s="284"/>
      <c r="NB40" s="115"/>
      <c r="NC40" s="308"/>
      <c r="ND40" s="308"/>
      <c r="NE40" s="308"/>
      <c r="NF40" s="308"/>
      <c r="NG40" s="308"/>
      <c r="NH40" s="308"/>
      <c r="NI40" s="308"/>
      <c r="NJ40" s="308"/>
      <c r="NK40" s="308"/>
      <c r="NL40" s="308"/>
      <c r="NM40" s="308"/>
      <c r="NN40" s="308"/>
      <c r="NO40" s="308"/>
      <c r="NP40" s="308"/>
      <c r="NQ40" s="308"/>
      <c r="NR40" s="308"/>
      <c r="NS40" s="308"/>
      <c r="NT40" s="308"/>
      <c r="NU40" s="308"/>
      <c r="NV40" s="308"/>
      <c r="NW40" s="308"/>
      <c r="NX40" s="308"/>
      <c r="NY40" s="308"/>
      <c r="NZ40" s="308"/>
      <c r="OA40" s="308"/>
      <c r="OB40" s="308"/>
      <c r="OC40" s="308"/>
      <c r="OD40" s="115"/>
    </row>
    <row r="41" spans="1:394" ht="15" customHeight="1">
      <c r="A41" s="115"/>
      <c r="B41" s="284" t="s">
        <v>103</v>
      </c>
      <c r="C41" s="284"/>
      <c r="D41" s="284"/>
      <c r="E41" s="284"/>
      <c r="F41" s="284"/>
      <c r="G41" s="284"/>
      <c r="H41" s="284"/>
      <c r="I41" s="284"/>
      <c r="J41" s="284"/>
      <c r="K41" s="284"/>
      <c r="L41" s="115"/>
      <c r="M41" s="284" t="s">
        <v>108</v>
      </c>
      <c r="N41" s="284"/>
      <c r="O41" s="284"/>
      <c r="P41" s="284"/>
      <c r="Q41" s="115" t="s">
        <v>64</v>
      </c>
      <c r="R41" s="115"/>
      <c r="S41" s="285" t="s">
        <v>104</v>
      </c>
      <c r="T41" s="285"/>
      <c r="U41" s="115"/>
      <c r="V41" s="285" t="s">
        <v>105</v>
      </c>
      <c r="W41" s="285"/>
      <c r="X41" s="115"/>
      <c r="Y41" s="285" t="s">
        <v>106</v>
      </c>
      <c r="Z41" s="285"/>
      <c r="AA41" s="115" t="s">
        <v>65</v>
      </c>
      <c r="AB41" s="115"/>
      <c r="AC41" s="115"/>
      <c r="AD41" s="115"/>
      <c r="AE41" s="115"/>
      <c r="AF41" s="115"/>
      <c r="AG41" s="115"/>
      <c r="AH41" s="115"/>
      <c r="AI41" s="115"/>
      <c r="AJ41" s="115"/>
      <c r="AK41" s="115"/>
      <c r="AL41" s="141"/>
      <c r="AM41" s="259" t="b">
        <v>0</v>
      </c>
      <c r="AN41" s="259" t="b">
        <v>0</v>
      </c>
      <c r="AO41" s="259" t="b">
        <v>0</v>
      </c>
      <c r="AQ41" s="141"/>
      <c r="AR41" s="115"/>
      <c r="AS41" s="284" t="s">
        <v>103</v>
      </c>
      <c r="AT41" s="284"/>
      <c r="AU41" s="284"/>
      <c r="AV41" s="284"/>
      <c r="AW41" s="284"/>
      <c r="AX41" s="284"/>
      <c r="AY41" s="284"/>
      <c r="AZ41" s="284"/>
      <c r="BA41" s="284"/>
      <c r="BB41" s="284"/>
      <c r="BC41" s="115"/>
      <c r="BD41" s="284" t="s">
        <v>108</v>
      </c>
      <c r="BE41" s="284"/>
      <c r="BF41" s="284"/>
      <c r="BG41" s="284"/>
      <c r="BH41" s="115" t="s">
        <v>64</v>
      </c>
      <c r="BI41" s="115"/>
      <c r="BJ41" s="285" t="s">
        <v>104</v>
      </c>
      <c r="BK41" s="285"/>
      <c r="BL41" s="115"/>
      <c r="BM41" s="285" t="s">
        <v>105</v>
      </c>
      <c r="BN41" s="285"/>
      <c r="BO41" s="115"/>
      <c r="BP41" s="285" t="s">
        <v>106</v>
      </c>
      <c r="BQ41" s="285"/>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284" t="s">
        <v>103</v>
      </c>
      <c r="CL41" s="284"/>
      <c r="CM41" s="284"/>
      <c r="CN41" s="284"/>
      <c r="CO41" s="284"/>
      <c r="CP41" s="284"/>
      <c r="CQ41" s="284"/>
      <c r="CR41" s="284"/>
      <c r="CS41" s="284"/>
      <c r="CT41" s="284"/>
      <c r="CU41" s="115"/>
      <c r="CV41" s="284" t="s">
        <v>108</v>
      </c>
      <c r="CW41" s="284"/>
      <c r="CX41" s="284"/>
      <c r="CY41" s="284"/>
      <c r="CZ41" s="115" t="s">
        <v>64</v>
      </c>
      <c r="DA41" s="115"/>
      <c r="DB41" s="285" t="s">
        <v>104</v>
      </c>
      <c r="DC41" s="285"/>
      <c r="DD41" s="115"/>
      <c r="DE41" s="285" t="s">
        <v>105</v>
      </c>
      <c r="DF41" s="285"/>
      <c r="DG41" s="115"/>
      <c r="DH41" s="285" t="s">
        <v>106</v>
      </c>
      <c r="DI41" s="285"/>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284" t="s">
        <v>103</v>
      </c>
      <c r="EC41" s="284"/>
      <c r="ED41" s="284"/>
      <c r="EE41" s="284"/>
      <c r="EF41" s="284"/>
      <c r="EG41" s="284"/>
      <c r="EH41" s="284"/>
      <c r="EI41" s="284"/>
      <c r="EJ41" s="284"/>
      <c r="EK41" s="284"/>
      <c r="EL41" s="115"/>
      <c r="EM41" s="284" t="s">
        <v>108</v>
      </c>
      <c r="EN41" s="284"/>
      <c r="EO41" s="284"/>
      <c r="EP41" s="284"/>
      <c r="EQ41" s="115" t="s">
        <v>64</v>
      </c>
      <c r="ER41" s="115"/>
      <c r="ES41" s="285" t="s">
        <v>104</v>
      </c>
      <c r="ET41" s="285"/>
      <c r="EU41" s="115"/>
      <c r="EV41" s="285" t="s">
        <v>105</v>
      </c>
      <c r="EW41" s="285"/>
      <c r="EX41" s="115"/>
      <c r="EY41" s="285" t="s">
        <v>106</v>
      </c>
      <c r="EZ41" s="285"/>
      <c r="FA41" s="115" t="s">
        <v>65</v>
      </c>
      <c r="FB41" s="115"/>
      <c r="FC41" s="115"/>
      <c r="FD41" s="115"/>
      <c r="FE41" s="115"/>
      <c r="FF41" s="115"/>
      <c r="FG41" s="115"/>
      <c r="FH41" s="115"/>
      <c r="FI41" s="115"/>
      <c r="FJ41" s="115"/>
      <c r="FK41" s="115"/>
      <c r="FL41" s="273" t="b">
        <v>0</v>
      </c>
      <c r="FM41" s="273" t="b">
        <v>0</v>
      </c>
      <c r="FN41" s="273" t="b">
        <v>0</v>
      </c>
      <c r="FO41" s="273"/>
      <c r="FP41" s="115"/>
      <c r="FQ41" s="115"/>
      <c r="FR41" s="284" t="s">
        <v>103</v>
      </c>
      <c r="FS41" s="284"/>
      <c r="FT41" s="284"/>
      <c r="FU41" s="284"/>
      <c r="FV41" s="284"/>
      <c r="FW41" s="284"/>
      <c r="FX41" s="284"/>
      <c r="FY41" s="284"/>
      <c r="FZ41" s="284"/>
      <c r="GA41" s="284"/>
      <c r="GB41" s="115"/>
      <c r="GC41" s="284" t="s">
        <v>108</v>
      </c>
      <c r="GD41" s="284"/>
      <c r="GE41" s="284"/>
      <c r="GF41" s="284"/>
      <c r="GG41" s="115" t="s">
        <v>64</v>
      </c>
      <c r="GH41" s="115"/>
      <c r="GI41" s="285" t="s">
        <v>104</v>
      </c>
      <c r="GJ41" s="285"/>
      <c r="GK41" s="115"/>
      <c r="GL41" s="285" t="s">
        <v>105</v>
      </c>
      <c r="GM41" s="285"/>
      <c r="GN41" s="115"/>
      <c r="GO41" s="285" t="s">
        <v>106</v>
      </c>
      <c r="GP41" s="285"/>
      <c r="GQ41" s="115" t="s">
        <v>65</v>
      </c>
      <c r="GR41" s="115"/>
      <c r="GS41" s="115"/>
      <c r="GT41" s="115"/>
      <c r="GU41" s="115"/>
      <c r="GV41" s="115"/>
      <c r="GW41" s="115"/>
      <c r="GX41" s="115"/>
      <c r="GY41" s="115"/>
      <c r="GZ41" s="115"/>
      <c r="HA41" s="115"/>
      <c r="HB41" s="273" t="b">
        <v>0</v>
      </c>
      <c r="HC41" s="273" t="b">
        <v>0</v>
      </c>
      <c r="HD41" s="273" t="b">
        <v>0</v>
      </c>
      <c r="HE41" s="273"/>
      <c r="HF41" s="115"/>
      <c r="HG41" s="115"/>
      <c r="HH41" s="284" t="s">
        <v>103</v>
      </c>
      <c r="HI41" s="284"/>
      <c r="HJ41" s="284"/>
      <c r="HK41" s="284"/>
      <c r="HL41" s="284"/>
      <c r="HM41" s="284"/>
      <c r="HN41" s="284"/>
      <c r="HO41" s="284"/>
      <c r="HP41" s="284"/>
      <c r="HQ41" s="284"/>
      <c r="HR41" s="115"/>
      <c r="HS41" s="284" t="s">
        <v>108</v>
      </c>
      <c r="HT41" s="284"/>
      <c r="HU41" s="284"/>
      <c r="HV41" s="284"/>
      <c r="HW41" s="115" t="s">
        <v>64</v>
      </c>
      <c r="HX41" s="115"/>
      <c r="HY41" s="285" t="s">
        <v>104</v>
      </c>
      <c r="HZ41" s="285"/>
      <c r="IA41" s="115"/>
      <c r="IB41" s="285" t="s">
        <v>105</v>
      </c>
      <c r="IC41" s="285"/>
      <c r="ID41" s="115"/>
      <c r="IE41" s="285" t="s">
        <v>106</v>
      </c>
      <c r="IF41" s="285"/>
      <c r="IG41" s="115" t="s">
        <v>65</v>
      </c>
      <c r="IH41" s="115"/>
      <c r="II41" s="115"/>
      <c r="IJ41" s="115"/>
      <c r="IK41" s="115"/>
      <c r="IL41" s="115"/>
      <c r="IM41" s="115"/>
      <c r="IN41" s="115"/>
      <c r="IO41" s="115"/>
      <c r="IP41" s="115"/>
      <c r="IQ41" s="115"/>
      <c r="IR41" s="284" t="s">
        <v>103</v>
      </c>
      <c r="IS41" s="284"/>
      <c r="IT41" s="284"/>
      <c r="IU41" s="284"/>
      <c r="IV41" s="284"/>
      <c r="IW41" s="284"/>
      <c r="IX41" s="284"/>
      <c r="IY41" s="284"/>
      <c r="IZ41" s="284"/>
      <c r="JA41" s="284"/>
      <c r="JB41" s="115"/>
      <c r="JC41" s="284" t="s">
        <v>108</v>
      </c>
      <c r="JD41" s="284"/>
      <c r="JE41" s="284"/>
      <c r="JF41" s="284"/>
      <c r="JG41" s="115" t="s">
        <v>64</v>
      </c>
      <c r="JH41" s="115"/>
      <c r="JI41" s="285" t="s">
        <v>104</v>
      </c>
      <c r="JJ41" s="285"/>
      <c r="JK41" s="115"/>
      <c r="JL41" s="285" t="s">
        <v>105</v>
      </c>
      <c r="JM41" s="285"/>
      <c r="JN41" s="115"/>
      <c r="JO41" s="285" t="s">
        <v>106</v>
      </c>
      <c r="JP41" s="285"/>
      <c r="JQ41" s="115" t="s">
        <v>65</v>
      </c>
      <c r="JR41" s="115"/>
      <c r="JS41" s="115"/>
      <c r="JT41" s="115"/>
      <c r="JU41" s="115"/>
      <c r="JV41" s="115"/>
      <c r="JW41" s="115"/>
      <c r="JX41" s="115"/>
      <c r="JY41" s="115"/>
      <c r="JZ41" s="115"/>
      <c r="KA41" s="115"/>
      <c r="KB41" s="284" t="s">
        <v>103</v>
      </c>
      <c r="KC41" s="284"/>
      <c r="KD41" s="284"/>
      <c r="KE41" s="284"/>
      <c r="KF41" s="284"/>
      <c r="KG41" s="284"/>
      <c r="KH41" s="284"/>
      <c r="KI41" s="284"/>
      <c r="KJ41" s="284"/>
      <c r="KK41" s="284"/>
      <c r="KL41" s="115"/>
      <c r="KM41" s="284" t="s">
        <v>108</v>
      </c>
      <c r="KN41" s="284"/>
      <c r="KO41" s="284"/>
      <c r="KP41" s="284"/>
      <c r="KQ41" s="115" t="s">
        <v>64</v>
      </c>
      <c r="KR41" s="115"/>
      <c r="KS41" s="285" t="s">
        <v>104</v>
      </c>
      <c r="KT41" s="285"/>
      <c r="KU41" s="115"/>
      <c r="KV41" s="285" t="s">
        <v>105</v>
      </c>
      <c r="KW41" s="285"/>
      <c r="KX41" s="115"/>
      <c r="KY41" s="285" t="s">
        <v>106</v>
      </c>
      <c r="KZ41" s="285"/>
      <c r="LA41" s="115" t="s">
        <v>65</v>
      </c>
      <c r="LB41" s="115"/>
      <c r="LC41" s="115"/>
      <c r="LD41" s="115"/>
      <c r="LE41" s="115"/>
      <c r="LF41" s="115"/>
      <c r="LG41" s="115"/>
      <c r="LH41" s="115"/>
      <c r="LI41" s="115"/>
      <c r="LJ41" s="115"/>
      <c r="LK41" s="115"/>
      <c r="LL41" s="284" t="s">
        <v>103</v>
      </c>
      <c r="LM41" s="284"/>
      <c r="LN41" s="284"/>
      <c r="LO41" s="284"/>
      <c r="LP41" s="284"/>
      <c r="LQ41" s="284"/>
      <c r="LR41" s="284"/>
      <c r="LS41" s="284"/>
      <c r="LT41" s="284"/>
      <c r="LU41" s="284"/>
      <c r="LV41" s="115"/>
      <c r="LW41" s="284" t="s">
        <v>108</v>
      </c>
      <c r="LX41" s="284"/>
      <c r="LY41" s="284"/>
      <c r="LZ41" s="284"/>
      <c r="MA41" s="115" t="s">
        <v>64</v>
      </c>
      <c r="MB41" s="115"/>
      <c r="MC41" s="285" t="s">
        <v>104</v>
      </c>
      <c r="MD41" s="285"/>
      <c r="ME41" s="115"/>
      <c r="MF41" s="285" t="s">
        <v>105</v>
      </c>
      <c r="MG41" s="285"/>
      <c r="MH41" s="115"/>
      <c r="MI41" s="285" t="s">
        <v>106</v>
      </c>
      <c r="MJ41" s="285"/>
      <c r="MK41" s="115" t="s">
        <v>65</v>
      </c>
      <c r="ML41" s="115"/>
      <c r="MM41" s="115"/>
      <c r="MN41" s="115"/>
      <c r="MO41" s="115"/>
      <c r="MP41" s="115"/>
      <c r="MQ41" s="115"/>
      <c r="MR41" s="115"/>
      <c r="MS41" s="115"/>
      <c r="MT41" s="115"/>
      <c r="MU41" s="115"/>
      <c r="MV41" s="284" t="s">
        <v>103</v>
      </c>
      <c r="MW41" s="284"/>
      <c r="MX41" s="284"/>
      <c r="MY41" s="284"/>
      <c r="MZ41" s="284"/>
      <c r="NA41" s="284"/>
      <c r="NB41" s="284"/>
      <c r="NC41" s="284"/>
      <c r="ND41" s="284"/>
      <c r="NE41" s="284"/>
      <c r="NF41" s="115"/>
      <c r="NG41" s="284" t="s">
        <v>108</v>
      </c>
      <c r="NH41" s="284"/>
      <c r="NI41" s="284"/>
      <c r="NJ41" s="284"/>
      <c r="NK41" s="115" t="s">
        <v>64</v>
      </c>
      <c r="NL41" s="115"/>
      <c r="NM41" s="285" t="s">
        <v>104</v>
      </c>
      <c r="NN41" s="285"/>
      <c r="NO41" s="115"/>
      <c r="NP41" s="285" t="s">
        <v>105</v>
      </c>
      <c r="NQ41" s="285"/>
      <c r="NR41" s="115"/>
      <c r="NS41" s="285" t="s">
        <v>106</v>
      </c>
      <c r="NT41" s="285"/>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284" t="s">
        <v>109</v>
      </c>
      <c r="N42" s="284"/>
      <c r="O42" s="284"/>
      <c r="P42" s="284"/>
      <c r="Q42" s="115" t="s">
        <v>64</v>
      </c>
      <c r="R42" s="115"/>
      <c r="S42" s="115"/>
      <c r="T42" s="115"/>
      <c r="U42" s="115"/>
      <c r="V42" s="285" t="s">
        <v>105</v>
      </c>
      <c r="W42" s="285"/>
      <c r="X42" s="115"/>
      <c r="Y42" s="285" t="s">
        <v>106</v>
      </c>
      <c r="Z42" s="285"/>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284" t="s">
        <v>109</v>
      </c>
      <c r="BE42" s="284"/>
      <c r="BF42" s="284"/>
      <c r="BG42" s="284"/>
      <c r="BH42" s="115" t="s">
        <v>64</v>
      </c>
      <c r="BI42" s="115"/>
      <c r="BJ42" s="115"/>
      <c r="BK42" s="115"/>
      <c r="BL42" s="115"/>
      <c r="BM42" s="285" t="s">
        <v>105</v>
      </c>
      <c r="BN42" s="285"/>
      <c r="BO42" s="115"/>
      <c r="BP42" s="285" t="s">
        <v>106</v>
      </c>
      <c r="BQ42" s="285"/>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284" t="s">
        <v>109</v>
      </c>
      <c r="CW42" s="284"/>
      <c r="CX42" s="284"/>
      <c r="CY42" s="284"/>
      <c r="CZ42" s="115" t="s">
        <v>64</v>
      </c>
      <c r="DA42" s="115"/>
      <c r="DB42" s="115"/>
      <c r="DC42" s="115"/>
      <c r="DD42" s="115"/>
      <c r="DE42" s="285" t="s">
        <v>105</v>
      </c>
      <c r="DF42" s="285"/>
      <c r="DG42" s="115"/>
      <c r="DH42" s="285" t="s">
        <v>106</v>
      </c>
      <c r="DI42" s="285"/>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284" t="s">
        <v>109</v>
      </c>
      <c r="EN42" s="284"/>
      <c r="EO42" s="284"/>
      <c r="EP42" s="284"/>
      <c r="EQ42" s="115" t="s">
        <v>64</v>
      </c>
      <c r="ER42" s="115"/>
      <c r="ES42" s="115"/>
      <c r="ET42" s="115"/>
      <c r="EU42" s="115"/>
      <c r="EV42" s="285" t="s">
        <v>105</v>
      </c>
      <c r="EW42" s="285"/>
      <c r="EX42" s="115"/>
      <c r="EY42" s="285" t="s">
        <v>106</v>
      </c>
      <c r="EZ42" s="285"/>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284" t="s">
        <v>109</v>
      </c>
      <c r="GD42" s="284"/>
      <c r="GE42" s="284"/>
      <c r="GF42" s="284"/>
      <c r="GG42" s="115" t="s">
        <v>64</v>
      </c>
      <c r="GH42" s="115"/>
      <c r="GI42" s="115"/>
      <c r="GJ42" s="115"/>
      <c r="GK42" s="115"/>
      <c r="GL42" s="285" t="s">
        <v>105</v>
      </c>
      <c r="GM42" s="285"/>
      <c r="GN42" s="115"/>
      <c r="GO42" s="285" t="s">
        <v>106</v>
      </c>
      <c r="GP42" s="285"/>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284" t="s">
        <v>109</v>
      </c>
      <c r="HT42" s="284"/>
      <c r="HU42" s="284"/>
      <c r="HV42" s="284"/>
      <c r="HW42" s="115" t="s">
        <v>64</v>
      </c>
      <c r="HX42" s="115"/>
      <c r="HY42" s="115"/>
      <c r="HZ42" s="115"/>
      <c r="IA42" s="115"/>
      <c r="IB42" s="285" t="s">
        <v>105</v>
      </c>
      <c r="IC42" s="285"/>
      <c r="ID42" s="115"/>
      <c r="IE42" s="285" t="s">
        <v>106</v>
      </c>
      <c r="IF42" s="285"/>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284" t="s">
        <v>109</v>
      </c>
      <c r="JD42" s="284"/>
      <c r="JE42" s="284"/>
      <c r="JF42" s="284"/>
      <c r="JG42" s="115" t="s">
        <v>64</v>
      </c>
      <c r="JH42" s="115"/>
      <c r="JI42" s="115"/>
      <c r="JJ42" s="115"/>
      <c r="JK42" s="115"/>
      <c r="JL42" s="285" t="s">
        <v>105</v>
      </c>
      <c r="JM42" s="285"/>
      <c r="JN42" s="115"/>
      <c r="JO42" s="285" t="s">
        <v>106</v>
      </c>
      <c r="JP42" s="285"/>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284" t="s">
        <v>109</v>
      </c>
      <c r="KN42" s="284"/>
      <c r="KO42" s="284"/>
      <c r="KP42" s="284"/>
      <c r="KQ42" s="115" t="s">
        <v>64</v>
      </c>
      <c r="KR42" s="115"/>
      <c r="KS42" s="115"/>
      <c r="KT42" s="115"/>
      <c r="KU42" s="115"/>
      <c r="KV42" s="285" t="s">
        <v>105</v>
      </c>
      <c r="KW42" s="285"/>
      <c r="KX42" s="115"/>
      <c r="KY42" s="285" t="s">
        <v>106</v>
      </c>
      <c r="KZ42" s="285"/>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284" t="s">
        <v>109</v>
      </c>
      <c r="LX42" s="284"/>
      <c r="LY42" s="284"/>
      <c r="LZ42" s="284"/>
      <c r="MA42" s="115" t="s">
        <v>64</v>
      </c>
      <c r="MB42" s="115"/>
      <c r="MC42" s="115"/>
      <c r="MD42" s="115"/>
      <c r="ME42" s="115"/>
      <c r="MF42" s="285" t="s">
        <v>105</v>
      </c>
      <c r="MG42" s="285"/>
      <c r="MH42" s="115"/>
      <c r="MI42" s="285" t="s">
        <v>106</v>
      </c>
      <c r="MJ42" s="285"/>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284" t="s">
        <v>109</v>
      </c>
      <c r="NH42" s="284"/>
      <c r="NI42" s="284"/>
      <c r="NJ42" s="284"/>
      <c r="NK42" s="115" t="s">
        <v>64</v>
      </c>
      <c r="NL42" s="115"/>
      <c r="NM42" s="115"/>
      <c r="NN42" s="115"/>
      <c r="NO42" s="115"/>
      <c r="NP42" s="285" t="s">
        <v>105</v>
      </c>
      <c r="NQ42" s="285"/>
      <c r="NR42" s="115"/>
      <c r="NS42" s="285" t="s">
        <v>106</v>
      </c>
      <c r="NT42" s="285"/>
      <c r="NU42" s="115" t="s">
        <v>65</v>
      </c>
      <c r="NV42" s="115"/>
      <c r="NW42" s="115"/>
      <c r="NX42" s="115"/>
      <c r="NY42" s="115"/>
      <c r="NZ42" s="115"/>
      <c r="OA42" s="115"/>
      <c r="OB42" s="115"/>
      <c r="OC42" s="115"/>
      <c r="OD42" s="115"/>
    </row>
    <row r="43" spans="1:394" ht="15" customHeight="1">
      <c r="A43" s="115"/>
      <c r="B43" s="284" t="s">
        <v>107</v>
      </c>
      <c r="C43" s="284"/>
      <c r="D43" s="284"/>
      <c r="E43" s="284"/>
      <c r="F43" s="284"/>
      <c r="G43" s="284"/>
      <c r="H43" s="284"/>
      <c r="I43" s="284"/>
      <c r="J43" s="115"/>
      <c r="K43" s="284" t="s">
        <v>110</v>
      </c>
      <c r="L43" s="284"/>
      <c r="M43" s="284"/>
      <c r="N43" s="284"/>
      <c r="O43" s="284"/>
      <c r="P43" s="284"/>
      <c r="Q43" s="115"/>
      <c r="R43" s="115"/>
      <c r="S43" s="284" t="s">
        <v>111</v>
      </c>
      <c r="T43" s="284"/>
      <c r="U43" s="284"/>
      <c r="V43" s="284"/>
      <c r="W43" s="284"/>
      <c r="X43" s="115"/>
      <c r="Y43" s="115"/>
      <c r="Z43" s="284" t="s">
        <v>112</v>
      </c>
      <c r="AA43" s="284"/>
      <c r="AB43" s="284"/>
      <c r="AC43" s="284"/>
      <c r="AD43" s="284"/>
      <c r="AE43" s="284"/>
      <c r="AF43" s="284"/>
      <c r="AG43" s="284"/>
      <c r="AH43" s="284"/>
      <c r="AI43" s="284"/>
      <c r="AJ43" s="115"/>
      <c r="AK43" s="115"/>
      <c r="AL43" s="141"/>
      <c r="AM43" s="259" t="b">
        <v>0</v>
      </c>
      <c r="AN43" s="259" t="b">
        <v>0</v>
      </c>
      <c r="AQ43" s="141"/>
      <c r="AR43" s="115"/>
      <c r="AS43" s="284" t="s">
        <v>107</v>
      </c>
      <c r="AT43" s="284"/>
      <c r="AU43" s="284"/>
      <c r="AV43" s="284"/>
      <c r="AW43" s="284"/>
      <c r="AX43" s="284"/>
      <c r="AY43" s="284"/>
      <c r="AZ43" s="284"/>
      <c r="BA43" s="115"/>
      <c r="BB43" s="284" t="s">
        <v>110</v>
      </c>
      <c r="BC43" s="284"/>
      <c r="BD43" s="284"/>
      <c r="BE43" s="284"/>
      <c r="BF43" s="284"/>
      <c r="BG43" s="284"/>
      <c r="BH43" s="115"/>
      <c r="BI43" s="115"/>
      <c r="BJ43" s="284" t="s">
        <v>111</v>
      </c>
      <c r="BK43" s="284"/>
      <c r="BL43" s="284"/>
      <c r="BM43" s="284"/>
      <c r="BN43" s="284"/>
      <c r="BO43" s="115"/>
      <c r="BP43" s="115"/>
      <c r="BQ43" s="284" t="s">
        <v>112</v>
      </c>
      <c r="BR43" s="284"/>
      <c r="BS43" s="284"/>
      <c r="BT43" s="284"/>
      <c r="BU43" s="284"/>
      <c r="BV43" s="284"/>
      <c r="BW43" s="284"/>
      <c r="BX43" s="284"/>
      <c r="BY43" s="284"/>
      <c r="BZ43" s="284"/>
      <c r="CA43" s="115"/>
      <c r="CB43" s="115"/>
      <c r="CC43" s="141"/>
      <c r="CD43" s="259" t="b">
        <v>0</v>
      </c>
      <c r="CE43" s="259" t="b">
        <v>0</v>
      </c>
      <c r="CF43" s="259"/>
      <c r="CG43" s="259"/>
      <c r="CH43" s="141"/>
      <c r="CI43" s="115"/>
      <c r="CJ43" s="115"/>
      <c r="CK43" s="284" t="s">
        <v>107</v>
      </c>
      <c r="CL43" s="284"/>
      <c r="CM43" s="284"/>
      <c r="CN43" s="284"/>
      <c r="CO43" s="284"/>
      <c r="CP43" s="284"/>
      <c r="CQ43" s="284"/>
      <c r="CR43" s="284"/>
      <c r="CS43" s="115"/>
      <c r="CT43" s="284" t="s">
        <v>110</v>
      </c>
      <c r="CU43" s="284"/>
      <c r="CV43" s="284"/>
      <c r="CW43" s="284"/>
      <c r="CX43" s="284"/>
      <c r="CY43" s="284"/>
      <c r="CZ43" s="115"/>
      <c r="DA43" s="115"/>
      <c r="DB43" s="284" t="s">
        <v>111</v>
      </c>
      <c r="DC43" s="284"/>
      <c r="DD43" s="284"/>
      <c r="DE43" s="284"/>
      <c r="DF43" s="284"/>
      <c r="DG43" s="115"/>
      <c r="DH43" s="115"/>
      <c r="DI43" s="284" t="s">
        <v>112</v>
      </c>
      <c r="DJ43" s="284"/>
      <c r="DK43" s="284"/>
      <c r="DL43" s="284"/>
      <c r="DM43" s="284"/>
      <c r="DN43" s="284"/>
      <c r="DO43" s="284"/>
      <c r="DP43" s="284"/>
      <c r="DQ43" s="284"/>
      <c r="DR43" s="284"/>
      <c r="DS43" s="115"/>
      <c r="DT43" s="115"/>
      <c r="DU43" s="273" t="b">
        <v>0</v>
      </c>
      <c r="DV43" s="273" t="b">
        <v>0</v>
      </c>
      <c r="DW43" s="273" t="b">
        <v>0</v>
      </c>
      <c r="DX43" s="273"/>
      <c r="DY43" s="273"/>
      <c r="DZ43" s="115"/>
      <c r="EA43" s="115"/>
      <c r="EB43" s="284" t="s">
        <v>107</v>
      </c>
      <c r="EC43" s="284"/>
      <c r="ED43" s="284"/>
      <c r="EE43" s="284"/>
      <c r="EF43" s="284"/>
      <c r="EG43" s="284"/>
      <c r="EH43" s="284"/>
      <c r="EI43" s="284"/>
      <c r="EJ43" s="115"/>
      <c r="EK43" s="284" t="s">
        <v>110</v>
      </c>
      <c r="EL43" s="284"/>
      <c r="EM43" s="284"/>
      <c r="EN43" s="284"/>
      <c r="EO43" s="284"/>
      <c r="EP43" s="284"/>
      <c r="EQ43" s="115"/>
      <c r="ER43" s="115"/>
      <c r="ES43" s="284" t="s">
        <v>111</v>
      </c>
      <c r="ET43" s="284"/>
      <c r="EU43" s="284"/>
      <c r="EV43" s="284"/>
      <c r="EW43" s="284"/>
      <c r="EX43" s="115"/>
      <c r="EY43" s="115"/>
      <c r="EZ43" s="284" t="s">
        <v>112</v>
      </c>
      <c r="FA43" s="284"/>
      <c r="FB43" s="284"/>
      <c r="FC43" s="284"/>
      <c r="FD43" s="284"/>
      <c r="FE43" s="284"/>
      <c r="FF43" s="284"/>
      <c r="FG43" s="284"/>
      <c r="FH43" s="284"/>
      <c r="FI43" s="284"/>
      <c r="FJ43" s="115"/>
      <c r="FK43" s="115"/>
      <c r="FL43" s="273" t="b">
        <v>0</v>
      </c>
      <c r="FM43" s="273" t="b">
        <v>0</v>
      </c>
      <c r="FN43" s="273" t="b">
        <v>0</v>
      </c>
      <c r="FO43" s="273"/>
      <c r="FP43" s="115"/>
      <c r="FQ43" s="115"/>
      <c r="FR43" s="284" t="s">
        <v>107</v>
      </c>
      <c r="FS43" s="284"/>
      <c r="FT43" s="284"/>
      <c r="FU43" s="284"/>
      <c r="FV43" s="284"/>
      <c r="FW43" s="284"/>
      <c r="FX43" s="284"/>
      <c r="FY43" s="284"/>
      <c r="FZ43" s="115"/>
      <c r="GA43" s="284" t="s">
        <v>110</v>
      </c>
      <c r="GB43" s="284"/>
      <c r="GC43" s="284"/>
      <c r="GD43" s="284"/>
      <c r="GE43" s="284"/>
      <c r="GF43" s="284"/>
      <c r="GG43" s="115"/>
      <c r="GH43" s="115"/>
      <c r="GI43" s="284" t="s">
        <v>111</v>
      </c>
      <c r="GJ43" s="284"/>
      <c r="GK43" s="284"/>
      <c r="GL43" s="284"/>
      <c r="GM43" s="284"/>
      <c r="GN43" s="115"/>
      <c r="GO43" s="115"/>
      <c r="GP43" s="284" t="s">
        <v>112</v>
      </c>
      <c r="GQ43" s="284"/>
      <c r="GR43" s="284"/>
      <c r="GS43" s="284"/>
      <c r="GT43" s="284"/>
      <c r="GU43" s="284"/>
      <c r="GV43" s="284"/>
      <c r="GW43" s="284"/>
      <c r="GX43" s="284"/>
      <c r="GY43" s="284"/>
      <c r="GZ43" s="115"/>
      <c r="HA43" s="115"/>
      <c r="HB43" s="273" t="b">
        <v>0</v>
      </c>
      <c r="HC43" s="273" t="b">
        <v>0</v>
      </c>
      <c r="HD43" s="273" t="b">
        <v>0</v>
      </c>
      <c r="HE43" s="273"/>
      <c r="HF43" s="115"/>
      <c r="HG43" s="115"/>
      <c r="HH43" s="284" t="s">
        <v>107</v>
      </c>
      <c r="HI43" s="284"/>
      <c r="HJ43" s="284"/>
      <c r="HK43" s="284"/>
      <c r="HL43" s="284"/>
      <c r="HM43" s="284"/>
      <c r="HN43" s="284"/>
      <c r="HO43" s="284"/>
      <c r="HP43" s="115"/>
      <c r="HQ43" s="284" t="s">
        <v>110</v>
      </c>
      <c r="HR43" s="284"/>
      <c r="HS43" s="284"/>
      <c r="HT43" s="284"/>
      <c r="HU43" s="284"/>
      <c r="HV43" s="284"/>
      <c r="HW43" s="115"/>
      <c r="HX43" s="115"/>
      <c r="HY43" s="284" t="s">
        <v>111</v>
      </c>
      <c r="HZ43" s="284"/>
      <c r="IA43" s="284"/>
      <c r="IB43" s="284"/>
      <c r="IC43" s="284"/>
      <c r="ID43" s="115"/>
      <c r="IE43" s="115"/>
      <c r="IF43" s="284" t="s">
        <v>112</v>
      </c>
      <c r="IG43" s="284"/>
      <c r="IH43" s="284"/>
      <c r="II43" s="284"/>
      <c r="IJ43" s="284"/>
      <c r="IK43" s="284"/>
      <c r="IL43" s="284"/>
      <c r="IM43" s="284"/>
      <c r="IN43" s="284"/>
      <c r="IO43" s="284"/>
      <c r="IP43" s="115"/>
      <c r="IQ43" s="115"/>
      <c r="IR43" s="284" t="s">
        <v>107</v>
      </c>
      <c r="IS43" s="284"/>
      <c r="IT43" s="284"/>
      <c r="IU43" s="284"/>
      <c r="IV43" s="284"/>
      <c r="IW43" s="284"/>
      <c r="IX43" s="284"/>
      <c r="IY43" s="284"/>
      <c r="IZ43" s="115"/>
      <c r="JA43" s="284" t="s">
        <v>110</v>
      </c>
      <c r="JB43" s="284"/>
      <c r="JC43" s="284"/>
      <c r="JD43" s="284"/>
      <c r="JE43" s="284"/>
      <c r="JF43" s="284"/>
      <c r="JG43" s="115"/>
      <c r="JH43" s="115"/>
      <c r="JI43" s="284" t="s">
        <v>111</v>
      </c>
      <c r="JJ43" s="284"/>
      <c r="JK43" s="284"/>
      <c r="JL43" s="284"/>
      <c r="JM43" s="284"/>
      <c r="JN43" s="115"/>
      <c r="JO43" s="115"/>
      <c r="JP43" s="284" t="s">
        <v>112</v>
      </c>
      <c r="JQ43" s="284"/>
      <c r="JR43" s="284"/>
      <c r="JS43" s="284"/>
      <c r="JT43" s="284"/>
      <c r="JU43" s="284"/>
      <c r="JV43" s="284"/>
      <c r="JW43" s="284"/>
      <c r="JX43" s="284"/>
      <c r="JY43" s="284"/>
      <c r="JZ43" s="115"/>
      <c r="KA43" s="115"/>
      <c r="KB43" s="284" t="s">
        <v>107</v>
      </c>
      <c r="KC43" s="284"/>
      <c r="KD43" s="284"/>
      <c r="KE43" s="284"/>
      <c r="KF43" s="284"/>
      <c r="KG43" s="284"/>
      <c r="KH43" s="284"/>
      <c r="KI43" s="284"/>
      <c r="KJ43" s="115"/>
      <c r="KK43" s="284" t="s">
        <v>110</v>
      </c>
      <c r="KL43" s="284"/>
      <c r="KM43" s="284"/>
      <c r="KN43" s="284"/>
      <c r="KO43" s="284"/>
      <c r="KP43" s="284"/>
      <c r="KQ43" s="115"/>
      <c r="KR43" s="115"/>
      <c r="KS43" s="284" t="s">
        <v>111</v>
      </c>
      <c r="KT43" s="284"/>
      <c r="KU43" s="284"/>
      <c r="KV43" s="284"/>
      <c r="KW43" s="284"/>
      <c r="KX43" s="115"/>
      <c r="KY43" s="115"/>
      <c r="KZ43" s="284" t="s">
        <v>112</v>
      </c>
      <c r="LA43" s="284"/>
      <c r="LB43" s="284"/>
      <c r="LC43" s="284"/>
      <c r="LD43" s="284"/>
      <c r="LE43" s="284"/>
      <c r="LF43" s="284"/>
      <c r="LG43" s="284"/>
      <c r="LH43" s="284"/>
      <c r="LI43" s="284"/>
      <c r="LJ43" s="115"/>
      <c r="LK43" s="115"/>
      <c r="LL43" s="284" t="s">
        <v>107</v>
      </c>
      <c r="LM43" s="284"/>
      <c r="LN43" s="284"/>
      <c r="LO43" s="284"/>
      <c r="LP43" s="284"/>
      <c r="LQ43" s="284"/>
      <c r="LR43" s="284"/>
      <c r="LS43" s="284"/>
      <c r="LT43" s="115"/>
      <c r="LU43" s="284" t="s">
        <v>110</v>
      </c>
      <c r="LV43" s="284"/>
      <c r="LW43" s="284"/>
      <c r="LX43" s="284"/>
      <c r="LY43" s="284"/>
      <c r="LZ43" s="284"/>
      <c r="MA43" s="115"/>
      <c r="MB43" s="115"/>
      <c r="MC43" s="284" t="s">
        <v>111</v>
      </c>
      <c r="MD43" s="284"/>
      <c r="ME43" s="284"/>
      <c r="MF43" s="284"/>
      <c r="MG43" s="284"/>
      <c r="MH43" s="115"/>
      <c r="MI43" s="115"/>
      <c r="MJ43" s="284" t="s">
        <v>112</v>
      </c>
      <c r="MK43" s="284"/>
      <c r="ML43" s="284"/>
      <c r="MM43" s="284"/>
      <c r="MN43" s="284"/>
      <c r="MO43" s="284"/>
      <c r="MP43" s="284"/>
      <c r="MQ43" s="284"/>
      <c r="MR43" s="284"/>
      <c r="MS43" s="284"/>
      <c r="MT43" s="115"/>
      <c r="MU43" s="115"/>
      <c r="MV43" s="284" t="s">
        <v>107</v>
      </c>
      <c r="MW43" s="284"/>
      <c r="MX43" s="284"/>
      <c r="MY43" s="284"/>
      <c r="MZ43" s="284"/>
      <c r="NA43" s="284"/>
      <c r="NB43" s="284"/>
      <c r="NC43" s="284"/>
      <c r="ND43" s="115"/>
      <c r="NE43" s="284" t="s">
        <v>110</v>
      </c>
      <c r="NF43" s="284"/>
      <c r="NG43" s="284"/>
      <c r="NH43" s="284"/>
      <c r="NI43" s="284"/>
      <c r="NJ43" s="284"/>
      <c r="NK43" s="115"/>
      <c r="NL43" s="115"/>
      <c r="NM43" s="284" t="s">
        <v>111</v>
      </c>
      <c r="NN43" s="284"/>
      <c r="NO43" s="284"/>
      <c r="NP43" s="284"/>
      <c r="NQ43" s="284"/>
      <c r="NR43" s="115"/>
      <c r="NS43" s="115"/>
      <c r="NT43" s="284" t="s">
        <v>112</v>
      </c>
      <c r="NU43" s="284"/>
      <c r="NV43" s="284"/>
      <c r="NW43" s="284"/>
      <c r="NX43" s="284"/>
      <c r="NY43" s="284"/>
      <c r="NZ43" s="284"/>
      <c r="OA43" s="284"/>
      <c r="OB43" s="284"/>
      <c r="OC43" s="284"/>
      <c r="OD43" s="115"/>
    </row>
    <row r="44" spans="1:394" ht="15" customHeight="1">
      <c r="A44" s="115"/>
      <c r="B44" s="115"/>
      <c r="C44" s="115"/>
      <c r="D44" s="115"/>
      <c r="E44" s="115"/>
      <c r="F44" s="115"/>
      <c r="G44" s="115"/>
      <c r="H44" s="115"/>
      <c r="I44" s="115"/>
      <c r="J44" s="115"/>
      <c r="K44" s="284" t="s">
        <v>113</v>
      </c>
      <c r="L44" s="284"/>
      <c r="M44" s="284"/>
      <c r="N44" s="284"/>
      <c r="O44" s="284"/>
      <c r="P44" s="284"/>
      <c r="Q44" s="284"/>
      <c r="R44" s="284"/>
      <c r="S44" s="115"/>
      <c r="T44" s="115"/>
      <c r="U44" s="284" t="s">
        <v>114</v>
      </c>
      <c r="V44" s="284"/>
      <c r="W44" s="284"/>
      <c r="X44" s="284"/>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284" t="s">
        <v>113</v>
      </c>
      <c r="BC44" s="284"/>
      <c r="BD44" s="284"/>
      <c r="BE44" s="284"/>
      <c r="BF44" s="284"/>
      <c r="BG44" s="284"/>
      <c r="BH44" s="284"/>
      <c r="BI44" s="284"/>
      <c r="BJ44" s="115"/>
      <c r="BK44" s="115"/>
      <c r="BL44" s="284" t="s">
        <v>114</v>
      </c>
      <c r="BM44" s="284"/>
      <c r="BN44" s="284"/>
      <c r="BO44" s="284"/>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284" t="s">
        <v>113</v>
      </c>
      <c r="CU44" s="284"/>
      <c r="CV44" s="284"/>
      <c r="CW44" s="284"/>
      <c r="CX44" s="284"/>
      <c r="CY44" s="284"/>
      <c r="CZ44" s="284"/>
      <c r="DA44" s="284"/>
      <c r="DB44" s="115"/>
      <c r="DC44" s="115"/>
      <c r="DD44" s="284" t="s">
        <v>114</v>
      </c>
      <c r="DE44" s="284"/>
      <c r="DF44" s="284"/>
      <c r="DG44" s="284"/>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284" t="s">
        <v>113</v>
      </c>
      <c r="EL44" s="284"/>
      <c r="EM44" s="284"/>
      <c r="EN44" s="284"/>
      <c r="EO44" s="284"/>
      <c r="EP44" s="284"/>
      <c r="EQ44" s="284"/>
      <c r="ER44" s="284"/>
      <c r="ES44" s="115"/>
      <c r="ET44" s="115"/>
      <c r="EU44" s="284" t="s">
        <v>114</v>
      </c>
      <c r="EV44" s="284"/>
      <c r="EW44" s="284"/>
      <c r="EX44" s="284"/>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284" t="s">
        <v>113</v>
      </c>
      <c r="GB44" s="284"/>
      <c r="GC44" s="284"/>
      <c r="GD44" s="284"/>
      <c r="GE44" s="284"/>
      <c r="GF44" s="284"/>
      <c r="GG44" s="284"/>
      <c r="GH44" s="284"/>
      <c r="GI44" s="115"/>
      <c r="GJ44" s="115"/>
      <c r="GK44" s="284" t="s">
        <v>114</v>
      </c>
      <c r="GL44" s="284"/>
      <c r="GM44" s="284"/>
      <c r="GN44" s="284"/>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284" t="s">
        <v>113</v>
      </c>
      <c r="HR44" s="284"/>
      <c r="HS44" s="284"/>
      <c r="HT44" s="284"/>
      <c r="HU44" s="284"/>
      <c r="HV44" s="284"/>
      <c r="HW44" s="284"/>
      <c r="HX44" s="284"/>
      <c r="HY44" s="115"/>
      <c r="HZ44" s="115"/>
      <c r="IA44" s="284" t="s">
        <v>114</v>
      </c>
      <c r="IB44" s="284"/>
      <c r="IC44" s="284"/>
      <c r="ID44" s="284"/>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284" t="s">
        <v>113</v>
      </c>
      <c r="JB44" s="284"/>
      <c r="JC44" s="284"/>
      <c r="JD44" s="284"/>
      <c r="JE44" s="284"/>
      <c r="JF44" s="284"/>
      <c r="JG44" s="284"/>
      <c r="JH44" s="284"/>
      <c r="JI44" s="115"/>
      <c r="JJ44" s="115"/>
      <c r="JK44" s="284" t="s">
        <v>114</v>
      </c>
      <c r="JL44" s="284"/>
      <c r="JM44" s="284"/>
      <c r="JN44" s="284"/>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284" t="s">
        <v>113</v>
      </c>
      <c r="KL44" s="284"/>
      <c r="KM44" s="284"/>
      <c r="KN44" s="284"/>
      <c r="KO44" s="284"/>
      <c r="KP44" s="284"/>
      <c r="KQ44" s="284"/>
      <c r="KR44" s="284"/>
      <c r="KS44" s="115"/>
      <c r="KT44" s="115"/>
      <c r="KU44" s="284" t="s">
        <v>114</v>
      </c>
      <c r="KV44" s="284"/>
      <c r="KW44" s="284"/>
      <c r="KX44" s="284"/>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284" t="s">
        <v>113</v>
      </c>
      <c r="LV44" s="284"/>
      <c r="LW44" s="284"/>
      <c r="LX44" s="284"/>
      <c r="LY44" s="284"/>
      <c r="LZ44" s="284"/>
      <c r="MA44" s="284"/>
      <c r="MB44" s="284"/>
      <c r="MC44" s="115"/>
      <c r="MD44" s="115"/>
      <c r="ME44" s="284" t="s">
        <v>114</v>
      </c>
      <c r="MF44" s="284"/>
      <c r="MG44" s="284"/>
      <c r="MH44" s="284"/>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284" t="s">
        <v>113</v>
      </c>
      <c r="NF44" s="284"/>
      <c r="NG44" s="284"/>
      <c r="NH44" s="284"/>
      <c r="NI44" s="284"/>
      <c r="NJ44" s="284"/>
      <c r="NK44" s="284"/>
      <c r="NL44" s="284"/>
      <c r="NM44" s="115"/>
      <c r="NN44" s="115"/>
      <c r="NO44" s="284" t="s">
        <v>114</v>
      </c>
      <c r="NP44" s="284"/>
      <c r="NQ44" s="284"/>
      <c r="NR44" s="284"/>
      <c r="NS44" s="115"/>
      <c r="NT44" s="115"/>
      <c r="NU44" s="115"/>
      <c r="NV44" s="115"/>
      <c r="NW44" s="115"/>
      <c r="NX44" s="115"/>
      <c r="NY44" s="115"/>
      <c r="NZ44" s="115"/>
      <c r="OA44" s="115"/>
      <c r="OB44" s="115"/>
      <c r="OC44" s="115"/>
      <c r="OD44" s="115"/>
    </row>
    <row r="45" spans="1:394" ht="15" customHeight="1">
      <c r="A45" s="115"/>
      <c r="B45" s="284" t="s">
        <v>115</v>
      </c>
      <c r="C45" s="284"/>
      <c r="D45" s="284"/>
      <c r="E45" s="284"/>
      <c r="F45" s="284"/>
      <c r="G45" s="284"/>
      <c r="H45" s="284"/>
      <c r="I45" s="284"/>
      <c r="J45" s="115"/>
      <c r="K45" s="284" t="s">
        <v>116</v>
      </c>
      <c r="L45" s="284"/>
      <c r="M45" s="284"/>
      <c r="N45" s="284"/>
      <c r="O45" s="284"/>
      <c r="P45" s="115"/>
      <c r="Q45" s="284" t="s">
        <v>117</v>
      </c>
      <c r="R45" s="284"/>
      <c r="S45" s="284"/>
      <c r="T45" s="284"/>
      <c r="U45" s="284"/>
      <c r="V45" s="284"/>
      <c r="W45" s="115"/>
      <c r="X45" s="284" t="s">
        <v>118</v>
      </c>
      <c r="Y45" s="284"/>
      <c r="Z45" s="284"/>
      <c r="AA45" s="284"/>
      <c r="AB45" s="284"/>
      <c r="AC45" s="284"/>
      <c r="AD45" s="115"/>
      <c r="AE45" s="115"/>
      <c r="AF45" s="115"/>
      <c r="AG45" s="115"/>
      <c r="AH45" s="115"/>
      <c r="AI45" s="116"/>
      <c r="AJ45" s="116"/>
      <c r="AK45" s="116"/>
      <c r="AM45" s="259" t="b">
        <v>0</v>
      </c>
      <c r="AN45" s="259" t="b">
        <v>0</v>
      </c>
      <c r="AO45" s="259" t="b">
        <v>0</v>
      </c>
      <c r="AR45" s="115"/>
      <c r="AS45" s="284" t="s">
        <v>115</v>
      </c>
      <c r="AT45" s="284"/>
      <c r="AU45" s="284"/>
      <c r="AV45" s="284"/>
      <c r="AW45" s="284"/>
      <c r="AX45" s="284"/>
      <c r="AY45" s="284"/>
      <c r="AZ45" s="284"/>
      <c r="BA45" s="115"/>
      <c r="BB45" s="284" t="s">
        <v>116</v>
      </c>
      <c r="BC45" s="284"/>
      <c r="BD45" s="284"/>
      <c r="BE45" s="284"/>
      <c r="BF45" s="284"/>
      <c r="BG45" s="115"/>
      <c r="BH45" s="284" t="s">
        <v>117</v>
      </c>
      <c r="BI45" s="284"/>
      <c r="BJ45" s="284"/>
      <c r="BK45" s="284"/>
      <c r="BL45" s="284"/>
      <c r="BM45" s="284"/>
      <c r="BN45" s="115"/>
      <c r="BO45" s="284" t="s">
        <v>118</v>
      </c>
      <c r="BP45" s="284"/>
      <c r="BQ45" s="284"/>
      <c r="BR45" s="284"/>
      <c r="BS45" s="284"/>
      <c r="BT45" s="284"/>
      <c r="BU45" s="115"/>
      <c r="BV45" s="115"/>
      <c r="BW45" s="115"/>
      <c r="BX45" s="115"/>
      <c r="BY45" s="115"/>
      <c r="BZ45" s="116"/>
      <c r="CA45" s="116"/>
      <c r="CB45" s="116"/>
      <c r="CD45" s="269" t="b">
        <v>0</v>
      </c>
      <c r="CE45" s="269" t="b">
        <v>0</v>
      </c>
      <c r="CF45" s="269" t="b">
        <v>0</v>
      </c>
      <c r="CI45" s="116"/>
      <c r="CJ45" s="115"/>
      <c r="CK45" s="284" t="s">
        <v>115</v>
      </c>
      <c r="CL45" s="284"/>
      <c r="CM45" s="284"/>
      <c r="CN45" s="284"/>
      <c r="CO45" s="284"/>
      <c r="CP45" s="284"/>
      <c r="CQ45" s="284"/>
      <c r="CR45" s="284"/>
      <c r="CS45" s="115"/>
      <c r="CT45" s="284" t="s">
        <v>116</v>
      </c>
      <c r="CU45" s="284"/>
      <c r="CV45" s="284"/>
      <c r="CW45" s="284"/>
      <c r="CX45" s="284"/>
      <c r="CY45" s="115"/>
      <c r="CZ45" s="284" t="s">
        <v>117</v>
      </c>
      <c r="DA45" s="284"/>
      <c r="DB45" s="284"/>
      <c r="DC45" s="284"/>
      <c r="DD45" s="284"/>
      <c r="DE45" s="284"/>
      <c r="DF45" s="115"/>
      <c r="DG45" s="284" t="s">
        <v>118</v>
      </c>
      <c r="DH45" s="284"/>
      <c r="DI45" s="284"/>
      <c r="DJ45" s="284"/>
      <c r="DK45" s="284"/>
      <c r="DL45" s="284"/>
      <c r="DM45" s="115"/>
      <c r="DN45" s="115"/>
      <c r="DO45" s="115"/>
      <c r="DP45" s="115"/>
      <c r="DQ45" s="115"/>
      <c r="DR45" s="116"/>
      <c r="DS45" s="116"/>
      <c r="DT45" s="116"/>
      <c r="DU45" s="274" t="b">
        <v>0</v>
      </c>
      <c r="DV45" s="274" t="b">
        <v>0</v>
      </c>
      <c r="DW45" s="274" t="b">
        <v>0</v>
      </c>
      <c r="DX45" s="274"/>
      <c r="DY45" s="274"/>
      <c r="DZ45" s="116"/>
      <c r="EA45" s="115"/>
      <c r="EB45" s="284" t="s">
        <v>115</v>
      </c>
      <c r="EC45" s="284"/>
      <c r="ED45" s="284"/>
      <c r="EE45" s="284"/>
      <c r="EF45" s="284"/>
      <c r="EG45" s="284"/>
      <c r="EH45" s="284"/>
      <c r="EI45" s="284"/>
      <c r="EJ45" s="115"/>
      <c r="EK45" s="284" t="s">
        <v>116</v>
      </c>
      <c r="EL45" s="284"/>
      <c r="EM45" s="284"/>
      <c r="EN45" s="284"/>
      <c r="EO45" s="284"/>
      <c r="EP45" s="115"/>
      <c r="EQ45" s="284" t="s">
        <v>117</v>
      </c>
      <c r="ER45" s="284"/>
      <c r="ES45" s="284"/>
      <c r="ET45" s="284"/>
      <c r="EU45" s="284"/>
      <c r="EV45" s="284"/>
      <c r="EW45" s="115"/>
      <c r="EX45" s="284" t="s">
        <v>118</v>
      </c>
      <c r="EY45" s="284"/>
      <c r="EZ45" s="284"/>
      <c r="FA45" s="284"/>
      <c r="FB45" s="284"/>
      <c r="FC45" s="284"/>
      <c r="FD45" s="115"/>
      <c r="FE45" s="115"/>
      <c r="FF45" s="115"/>
      <c r="FG45" s="115"/>
      <c r="FH45" s="115"/>
      <c r="FI45" s="116"/>
      <c r="FJ45" s="116"/>
      <c r="FK45" s="116"/>
      <c r="FL45" s="274" t="b">
        <v>0</v>
      </c>
      <c r="FM45" s="274" t="b">
        <v>0</v>
      </c>
      <c r="FN45" s="274" t="b">
        <v>0</v>
      </c>
      <c r="FO45" s="274"/>
      <c r="FP45" s="116"/>
      <c r="FQ45" s="115"/>
      <c r="FR45" s="284" t="s">
        <v>115</v>
      </c>
      <c r="FS45" s="284"/>
      <c r="FT45" s="284"/>
      <c r="FU45" s="284"/>
      <c r="FV45" s="284"/>
      <c r="FW45" s="284"/>
      <c r="FX45" s="284"/>
      <c r="FY45" s="284"/>
      <c r="FZ45" s="115"/>
      <c r="GA45" s="284" t="s">
        <v>116</v>
      </c>
      <c r="GB45" s="284"/>
      <c r="GC45" s="284"/>
      <c r="GD45" s="284"/>
      <c r="GE45" s="284"/>
      <c r="GF45" s="115"/>
      <c r="GG45" s="284" t="s">
        <v>117</v>
      </c>
      <c r="GH45" s="284"/>
      <c r="GI45" s="284"/>
      <c r="GJ45" s="284"/>
      <c r="GK45" s="284"/>
      <c r="GL45" s="284"/>
      <c r="GM45" s="115"/>
      <c r="GN45" s="284" t="s">
        <v>118</v>
      </c>
      <c r="GO45" s="284"/>
      <c r="GP45" s="284"/>
      <c r="GQ45" s="284"/>
      <c r="GR45" s="284"/>
      <c r="GS45" s="284"/>
      <c r="GT45" s="115"/>
      <c r="GU45" s="115"/>
      <c r="GV45" s="115"/>
      <c r="GW45" s="115"/>
      <c r="GX45" s="115"/>
      <c r="GY45" s="116"/>
      <c r="GZ45" s="116"/>
      <c r="HA45" s="116"/>
      <c r="HB45" s="274" t="b">
        <v>0</v>
      </c>
      <c r="HC45" s="274" t="b">
        <v>0</v>
      </c>
      <c r="HD45" s="274" t="b">
        <v>0</v>
      </c>
      <c r="HE45" s="274"/>
      <c r="HF45" s="116"/>
      <c r="HG45" s="115"/>
      <c r="HH45" s="284" t="s">
        <v>115</v>
      </c>
      <c r="HI45" s="284"/>
      <c r="HJ45" s="284"/>
      <c r="HK45" s="284"/>
      <c r="HL45" s="284"/>
      <c r="HM45" s="284"/>
      <c r="HN45" s="284"/>
      <c r="HO45" s="284"/>
      <c r="HP45" s="115"/>
      <c r="HQ45" s="284" t="s">
        <v>116</v>
      </c>
      <c r="HR45" s="284"/>
      <c r="HS45" s="284"/>
      <c r="HT45" s="284"/>
      <c r="HU45" s="284"/>
      <c r="HV45" s="115"/>
      <c r="HW45" s="284" t="s">
        <v>117</v>
      </c>
      <c r="HX45" s="284"/>
      <c r="HY45" s="284"/>
      <c r="HZ45" s="284"/>
      <c r="IA45" s="284"/>
      <c r="IB45" s="284"/>
      <c r="IC45" s="115"/>
      <c r="ID45" s="284" t="s">
        <v>118</v>
      </c>
      <c r="IE45" s="284"/>
      <c r="IF45" s="284"/>
      <c r="IG45" s="284"/>
      <c r="IH45" s="284"/>
      <c r="II45" s="284"/>
      <c r="IJ45" s="115"/>
      <c r="IK45" s="115"/>
      <c r="IL45" s="115"/>
      <c r="IM45" s="115"/>
      <c r="IN45" s="115"/>
      <c r="IO45" s="116"/>
      <c r="IP45" s="116"/>
      <c r="IQ45" s="115"/>
      <c r="IR45" s="284" t="s">
        <v>115</v>
      </c>
      <c r="IS45" s="284"/>
      <c r="IT45" s="284"/>
      <c r="IU45" s="284"/>
      <c r="IV45" s="284"/>
      <c r="IW45" s="284"/>
      <c r="IX45" s="284"/>
      <c r="IY45" s="284"/>
      <c r="IZ45" s="115"/>
      <c r="JA45" s="284" t="s">
        <v>116</v>
      </c>
      <c r="JB45" s="284"/>
      <c r="JC45" s="284"/>
      <c r="JD45" s="284"/>
      <c r="JE45" s="284"/>
      <c r="JF45" s="115"/>
      <c r="JG45" s="284" t="s">
        <v>117</v>
      </c>
      <c r="JH45" s="284"/>
      <c r="JI45" s="284"/>
      <c r="JJ45" s="284"/>
      <c r="JK45" s="284"/>
      <c r="JL45" s="284"/>
      <c r="JM45" s="115"/>
      <c r="JN45" s="284" t="s">
        <v>118</v>
      </c>
      <c r="JO45" s="284"/>
      <c r="JP45" s="284"/>
      <c r="JQ45" s="284"/>
      <c r="JR45" s="284"/>
      <c r="JS45" s="284"/>
      <c r="JT45" s="115"/>
      <c r="JU45" s="115"/>
      <c r="JV45" s="115"/>
      <c r="JW45" s="115"/>
      <c r="JX45" s="115"/>
      <c r="JY45" s="116"/>
      <c r="JZ45" s="116"/>
      <c r="KA45" s="115"/>
      <c r="KB45" s="284" t="s">
        <v>115</v>
      </c>
      <c r="KC45" s="284"/>
      <c r="KD45" s="284"/>
      <c r="KE45" s="284"/>
      <c r="KF45" s="284"/>
      <c r="KG45" s="284"/>
      <c r="KH45" s="284"/>
      <c r="KI45" s="284"/>
      <c r="KJ45" s="115"/>
      <c r="KK45" s="284" t="s">
        <v>116</v>
      </c>
      <c r="KL45" s="284"/>
      <c r="KM45" s="284"/>
      <c r="KN45" s="284"/>
      <c r="KO45" s="284"/>
      <c r="KP45" s="115"/>
      <c r="KQ45" s="284" t="s">
        <v>117</v>
      </c>
      <c r="KR45" s="284"/>
      <c r="KS45" s="284"/>
      <c r="KT45" s="284"/>
      <c r="KU45" s="284"/>
      <c r="KV45" s="284"/>
      <c r="KW45" s="115"/>
      <c r="KX45" s="284" t="s">
        <v>118</v>
      </c>
      <c r="KY45" s="284"/>
      <c r="KZ45" s="284"/>
      <c r="LA45" s="284"/>
      <c r="LB45" s="284"/>
      <c r="LC45" s="284"/>
      <c r="LD45" s="115"/>
      <c r="LE45" s="115"/>
      <c r="LF45" s="115"/>
      <c r="LG45" s="115"/>
      <c r="LH45" s="115"/>
      <c r="LI45" s="116"/>
      <c r="LJ45" s="116"/>
      <c r="LK45" s="115"/>
      <c r="LL45" s="284" t="s">
        <v>115</v>
      </c>
      <c r="LM45" s="284"/>
      <c r="LN45" s="284"/>
      <c r="LO45" s="284"/>
      <c r="LP45" s="284"/>
      <c r="LQ45" s="284"/>
      <c r="LR45" s="284"/>
      <c r="LS45" s="284"/>
      <c r="LT45" s="115"/>
      <c r="LU45" s="284" t="s">
        <v>116</v>
      </c>
      <c r="LV45" s="284"/>
      <c r="LW45" s="284"/>
      <c r="LX45" s="284"/>
      <c r="LY45" s="284"/>
      <c r="LZ45" s="115"/>
      <c r="MA45" s="284" t="s">
        <v>117</v>
      </c>
      <c r="MB45" s="284"/>
      <c r="MC45" s="284"/>
      <c r="MD45" s="284"/>
      <c r="ME45" s="284"/>
      <c r="MF45" s="284"/>
      <c r="MG45" s="115"/>
      <c r="MH45" s="284" t="s">
        <v>118</v>
      </c>
      <c r="MI45" s="284"/>
      <c r="MJ45" s="284"/>
      <c r="MK45" s="284"/>
      <c r="ML45" s="284"/>
      <c r="MM45" s="284"/>
      <c r="MN45" s="115"/>
      <c r="MO45" s="115"/>
      <c r="MP45" s="115"/>
      <c r="MQ45" s="115"/>
      <c r="MR45" s="115"/>
      <c r="MS45" s="116"/>
      <c r="MT45" s="116"/>
      <c r="MU45" s="115"/>
      <c r="MV45" s="284" t="s">
        <v>115</v>
      </c>
      <c r="MW45" s="284"/>
      <c r="MX45" s="284"/>
      <c r="MY45" s="284"/>
      <c r="MZ45" s="284"/>
      <c r="NA45" s="284"/>
      <c r="NB45" s="284"/>
      <c r="NC45" s="284"/>
      <c r="ND45" s="115"/>
      <c r="NE45" s="284" t="s">
        <v>116</v>
      </c>
      <c r="NF45" s="284"/>
      <c r="NG45" s="284"/>
      <c r="NH45" s="284"/>
      <c r="NI45" s="284"/>
      <c r="NJ45" s="115"/>
      <c r="NK45" s="284" t="s">
        <v>117</v>
      </c>
      <c r="NL45" s="284"/>
      <c r="NM45" s="284"/>
      <c r="NN45" s="284"/>
      <c r="NO45" s="284"/>
      <c r="NP45" s="284"/>
      <c r="NQ45" s="115"/>
      <c r="NR45" s="284" t="s">
        <v>118</v>
      </c>
      <c r="NS45" s="284"/>
      <c r="NT45" s="284"/>
      <c r="NU45" s="284"/>
      <c r="NV45" s="284"/>
      <c r="NW45" s="284"/>
      <c r="NX45" s="115"/>
      <c r="NY45" s="115"/>
      <c r="NZ45" s="115"/>
      <c r="OA45" s="115"/>
      <c r="OB45" s="115"/>
      <c r="OC45" s="116"/>
      <c r="OD45" s="116"/>
    </row>
    <row r="46" spans="1:394" ht="15" customHeight="1">
      <c r="A46" s="115"/>
      <c r="B46" s="284" t="s">
        <v>119</v>
      </c>
      <c r="C46" s="284"/>
      <c r="D46" s="284"/>
      <c r="E46" s="284"/>
      <c r="F46" s="284"/>
      <c r="G46" s="284"/>
      <c r="H46" s="284"/>
      <c r="I46" s="284"/>
      <c r="J46" s="115"/>
      <c r="K46" s="284" t="s">
        <v>120</v>
      </c>
      <c r="L46" s="284"/>
      <c r="M46" s="284"/>
      <c r="N46" s="284"/>
      <c r="O46" s="284"/>
      <c r="P46" s="115"/>
      <c r="Q46" s="284" t="s">
        <v>121</v>
      </c>
      <c r="R46" s="284"/>
      <c r="S46" s="284"/>
      <c r="T46" s="284"/>
      <c r="U46" s="284"/>
      <c r="V46" s="284"/>
      <c r="W46" s="115"/>
      <c r="X46" s="284" t="s">
        <v>122</v>
      </c>
      <c r="Y46" s="284"/>
      <c r="Z46" s="284"/>
      <c r="AA46" s="284"/>
      <c r="AB46" s="284"/>
      <c r="AC46" s="284"/>
      <c r="AD46" s="115"/>
      <c r="AE46" s="115"/>
      <c r="AF46" s="115"/>
      <c r="AG46" s="115"/>
      <c r="AH46" s="115"/>
      <c r="AI46" s="116"/>
      <c r="AJ46" s="116"/>
      <c r="AK46" s="116"/>
      <c r="AM46" s="259" t="b">
        <v>0</v>
      </c>
      <c r="AN46" s="259" t="b">
        <v>0</v>
      </c>
      <c r="AR46" s="115"/>
      <c r="AS46" s="284" t="s">
        <v>119</v>
      </c>
      <c r="AT46" s="284"/>
      <c r="AU46" s="284"/>
      <c r="AV46" s="284"/>
      <c r="AW46" s="284"/>
      <c r="AX46" s="284"/>
      <c r="AY46" s="284"/>
      <c r="AZ46" s="284"/>
      <c r="BA46" s="115"/>
      <c r="BB46" s="284" t="s">
        <v>120</v>
      </c>
      <c r="BC46" s="284"/>
      <c r="BD46" s="284"/>
      <c r="BE46" s="284"/>
      <c r="BF46" s="284"/>
      <c r="BG46" s="115"/>
      <c r="BH46" s="284" t="s">
        <v>121</v>
      </c>
      <c r="BI46" s="284"/>
      <c r="BJ46" s="284"/>
      <c r="BK46" s="284"/>
      <c r="BL46" s="284"/>
      <c r="BM46" s="284"/>
      <c r="BN46" s="115"/>
      <c r="BO46" s="284" t="s">
        <v>122</v>
      </c>
      <c r="BP46" s="284"/>
      <c r="BQ46" s="284"/>
      <c r="BR46" s="284"/>
      <c r="BS46" s="284"/>
      <c r="BT46" s="284"/>
      <c r="BU46" s="115"/>
      <c r="BV46" s="115"/>
      <c r="BW46" s="115"/>
      <c r="BX46" s="115"/>
      <c r="BY46" s="115"/>
      <c r="BZ46" s="116"/>
      <c r="CA46" s="116"/>
      <c r="CB46" s="116"/>
      <c r="CD46" s="269" t="b">
        <v>0</v>
      </c>
      <c r="CE46" s="269" t="b">
        <v>0</v>
      </c>
      <c r="CI46" s="116"/>
      <c r="CJ46" s="115"/>
      <c r="CK46" s="284" t="s">
        <v>119</v>
      </c>
      <c r="CL46" s="284"/>
      <c r="CM46" s="284"/>
      <c r="CN46" s="284"/>
      <c r="CO46" s="284"/>
      <c r="CP46" s="284"/>
      <c r="CQ46" s="284"/>
      <c r="CR46" s="284"/>
      <c r="CS46" s="115"/>
      <c r="CT46" s="284" t="s">
        <v>120</v>
      </c>
      <c r="CU46" s="284"/>
      <c r="CV46" s="284"/>
      <c r="CW46" s="284"/>
      <c r="CX46" s="284"/>
      <c r="CY46" s="115"/>
      <c r="CZ46" s="284" t="s">
        <v>121</v>
      </c>
      <c r="DA46" s="284"/>
      <c r="DB46" s="284"/>
      <c r="DC46" s="284"/>
      <c r="DD46" s="284"/>
      <c r="DE46" s="284"/>
      <c r="DF46" s="115"/>
      <c r="DG46" s="284" t="s">
        <v>122</v>
      </c>
      <c r="DH46" s="284"/>
      <c r="DI46" s="284"/>
      <c r="DJ46" s="284"/>
      <c r="DK46" s="284"/>
      <c r="DL46" s="284"/>
      <c r="DM46" s="115"/>
      <c r="DN46" s="115"/>
      <c r="DO46" s="115"/>
      <c r="DP46" s="115"/>
      <c r="DQ46" s="115"/>
      <c r="DR46" s="116"/>
      <c r="DS46" s="116"/>
      <c r="DT46" s="116"/>
      <c r="DU46" s="274" t="b">
        <v>0</v>
      </c>
      <c r="DV46" s="274" t="b">
        <v>0</v>
      </c>
      <c r="DW46" s="274" t="b">
        <v>0</v>
      </c>
      <c r="DX46" s="274"/>
      <c r="DY46" s="274"/>
      <c r="DZ46" s="116"/>
      <c r="EA46" s="115"/>
      <c r="EB46" s="284" t="s">
        <v>119</v>
      </c>
      <c r="EC46" s="284"/>
      <c r="ED46" s="284"/>
      <c r="EE46" s="284"/>
      <c r="EF46" s="284"/>
      <c r="EG46" s="284"/>
      <c r="EH46" s="284"/>
      <c r="EI46" s="284"/>
      <c r="EJ46" s="115"/>
      <c r="EK46" s="284" t="s">
        <v>120</v>
      </c>
      <c r="EL46" s="284"/>
      <c r="EM46" s="284"/>
      <c r="EN46" s="284"/>
      <c r="EO46" s="284"/>
      <c r="EP46" s="115"/>
      <c r="EQ46" s="284" t="s">
        <v>121</v>
      </c>
      <c r="ER46" s="284"/>
      <c r="ES46" s="284"/>
      <c r="ET46" s="284"/>
      <c r="EU46" s="284"/>
      <c r="EV46" s="284"/>
      <c r="EW46" s="115"/>
      <c r="EX46" s="284" t="s">
        <v>122</v>
      </c>
      <c r="EY46" s="284"/>
      <c r="EZ46" s="284"/>
      <c r="FA46" s="284"/>
      <c r="FB46" s="284"/>
      <c r="FC46" s="284"/>
      <c r="FD46" s="115"/>
      <c r="FE46" s="115"/>
      <c r="FF46" s="115"/>
      <c r="FG46" s="115"/>
      <c r="FH46" s="115"/>
      <c r="FI46" s="116"/>
      <c r="FJ46" s="116"/>
      <c r="FK46" s="116"/>
      <c r="FL46" s="274" t="b">
        <v>0</v>
      </c>
      <c r="FM46" s="274" t="b">
        <v>0</v>
      </c>
      <c r="FN46" s="274" t="b">
        <v>0</v>
      </c>
      <c r="FO46" s="274"/>
      <c r="FP46" s="116"/>
      <c r="FQ46" s="115"/>
      <c r="FR46" s="284" t="s">
        <v>119</v>
      </c>
      <c r="FS46" s="284"/>
      <c r="FT46" s="284"/>
      <c r="FU46" s="284"/>
      <c r="FV46" s="284"/>
      <c r="FW46" s="284"/>
      <c r="FX46" s="284"/>
      <c r="FY46" s="284"/>
      <c r="FZ46" s="115"/>
      <c r="GA46" s="284" t="s">
        <v>120</v>
      </c>
      <c r="GB46" s="284"/>
      <c r="GC46" s="284"/>
      <c r="GD46" s="284"/>
      <c r="GE46" s="284"/>
      <c r="GF46" s="115"/>
      <c r="GG46" s="284" t="s">
        <v>121</v>
      </c>
      <c r="GH46" s="284"/>
      <c r="GI46" s="284"/>
      <c r="GJ46" s="284"/>
      <c r="GK46" s="284"/>
      <c r="GL46" s="284"/>
      <c r="GM46" s="115"/>
      <c r="GN46" s="284" t="s">
        <v>122</v>
      </c>
      <c r="GO46" s="284"/>
      <c r="GP46" s="284"/>
      <c r="GQ46" s="284"/>
      <c r="GR46" s="284"/>
      <c r="GS46" s="284"/>
      <c r="GT46" s="115"/>
      <c r="GU46" s="115"/>
      <c r="GV46" s="115"/>
      <c r="GW46" s="115"/>
      <c r="GX46" s="115"/>
      <c r="GY46" s="116"/>
      <c r="GZ46" s="116"/>
      <c r="HA46" s="116"/>
      <c r="HB46" s="274" t="b">
        <v>0</v>
      </c>
      <c r="HC46" s="274" t="b">
        <v>0</v>
      </c>
      <c r="HD46" s="274" t="b">
        <v>0</v>
      </c>
      <c r="HE46" s="274"/>
      <c r="HF46" s="116"/>
      <c r="HG46" s="115"/>
      <c r="HH46" s="284" t="s">
        <v>119</v>
      </c>
      <c r="HI46" s="284"/>
      <c r="HJ46" s="284"/>
      <c r="HK46" s="284"/>
      <c r="HL46" s="284"/>
      <c r="HM46" s="284"/>
      <c r="HN46" s="284"/>
      <c r="HO46" s="284"/>
      <c r="HP46" s="115"/>
      <c r="HQ46" s="284" t="s">
        <v>120</v>
      </c>
      <c r="HR46" s="284"/>
      <c r="HS46" s="284"/>
      <c r="HT46" s="284"/>
      <c r="HU46" s="284"/>
      <c r="HV46" s="115"/>
      <c r="HW46" s="284" t="s">
        <v>121</v>
      </c>
      <c r="HX46" s="284"/>
      <c r="HY46" s="284"/>
      <c r="HZ46" s="284"/>
      <c r="IA46" s="284"/>
      <c r="IB46" s="284"/>
      <c r="IC46" s="115"/>
      <c r="ID46" s="284" t="s">
        <v>122</v>
      </c>
      <c r="IE46" s="284"/>
      <c r="IF46" s="284"/>
      <c r="IG46" s="284"/>
      <c r="IH46" s="284"/>
      <c r="II46" s="284"/>
      <c r="IJ46" s="115"/>
      <c r="IK46" s="115"/>
      <c r="IL46" s="115"/>
      <c r="IM46" s="115"/>
      <c r="IN46" s="115"/>
      <c r="IO46" s="116"/>
      <c r="IP46" s="116"/>
      <c r="IQ46" s="115"/>
      <c r="IR46" s="284" t="s">
        <v>119</v>
      </c>
      <c r="IS46" s="284"/>
      <c r="IT46" s="284"/>
      <c r="IU46" s="284"/>
      <c r="IV46" s="284"/>
      <c r="IW46" s="284"/>
      <c r="IX46" s="284"/>
      <c r="IY46" s="284"/>
      <c r="IZ46" s="115"/>
      <c r="JA46" s="284" t="s">
        <v>120</v>
      </c>
      <c r="JB46" s="284"/>
      <c r="JC46" s="284"/>
      <c r="JD46" s="284"/>
      <c r="JE46" s="284"/>
      <c r="JF46" s="115"/>
      <c r="JG46" s="284" t="s">
        <v>121</v>
      </c>
      <c r="JH46" s="284"/>
      <c r="JI46" s="284"/>
      <c r="JJ46" s="284"/>
      <c r="JK46" s="284"/>
      <c r="JL46" s="284"/>
      <c r="JM46" s="115"/>
      <c r="JN46" s="284" t="s">
        <v>122</v>
      </c>
      <c r="JO46" s="284"/>
      <c r="JP46" s="284"/>
      <c r="JQ46" s="284"/>
      <c r="JR46" s="284"/>
      <c r="JS46" s="284"/>
      <c r="JT46" s="115"/>
      <c r="JU46" s="115"/>
      <c r="JV46" s="115"/>
      <c r="JW46" s="115"/>
      <c r="JX46" s="115"/>
      <c r="JY46" s="116"/>
      <c r="JZ46" s="116"/>
      <c r="KA46" s="115"/>
      <c r="KB46" s="284" t="s">
        <v>119</v>
      </c>
      <c r="KC46" s="284"/>
      <c r="KD46" s="284"/>
      <c r="KE46" s="284"/>
      <c r="KF46" s="284"/>
      <c r="KG46" s="284"/>
      <c r="KH46" s="284"/>
      <c r="KI46" s="284"/>
      <c r="KJ46" s="115"/>
      <c r="KK46" s="284" t="s">
        <v>120</v>
      </c>
      <c r="KL46" s="284"/>
      <c r="KM46" s="284"/>
      <c r="KN46" s="284"/>
      <c r="KO46" s="284"/>
      <c r="KP46" s="115"/>
      <c r="KQ46" s="284" t="s">
        <v>121</v>
      </c>
      <c r="KR46" s="284"/>
      <c r="KS46" s="284"/>
      <c r="KT46" s="284"/>
      <c r="KU46" s="284"/>
      <c r="KV46" s="284"/>
      <c r="KW46" s="115"/>
      <c r="KX46" s="284" t="s">
        <v>122</v>
      </c>
      <c r="KY46" s="284"/>
      <c r="KZ46" s="284"/>
      <c r="LA46" s="284"/>
      <c r="LB46" s="284"/>
      <c r="LC46" s="284"/>
      <c r="LD46" s="115"/>
      <c r="LE46" s="115"/>
      <c r="LF46" s="115"/>
      <c r="LG46" s="115"/>
      <c r="LH46" s="115"/>
      <c r="LI46" s="116"/>
      <c r="LJ46" s="116"/>
      <c r="LK46" s="115"/>
      <c r="LL46" s="284" t="s">
        <v>119</v>
      </c>
      <c r="LM46" s="284"/>
      <c r="LN46" s="284"/>
      <c r="LO46" s="284"/>
      <c r="LP46" s="284"/>
      <c r="LQ46" s="284"/>
      <c r="LR46" s="284"/>
      <c r="LS46" s="284"/>
      <c r="LT46" s="115"/>
      <c r="LU46" s="284" t="s">
        <v>120</v>
      </c>
      <c r="LV46" s="284"/>
      <c r="LW46" s="284"/>
      <c r="LX46" s="284"/>
      <c r="LY46" s="284"/>
      <c r="LZ46" s="115"/>
      <c r="MA46" s="284" t="s">
        <v>121</v>
      </c>
      <c r="MB46" s="284"/>
      <c r="MC46" s="284"/>
      <c r="MD46" s="284"/>
      <c r="ME46" s="284"/>
      <c r="MF46" s="284"/>
      <c r="MG46" s="115"/>
      <c r="MH46" s="284" t="s">
        <v>122</v>
      </c>
      <c r="MI46" s="284"/>
      <c r="MJ46" s="284"/>
      <c r="MK46" s="284"/>
      <c r="ML46" s="284"/>
      <c r="MM46" s="284"/>
      <c r="MN46" s="115"/>
      <c r="MO46" s="115"/>
      <c r="MP46" s="115"/>
      <c r="MQ46" s="115"/>
      <c r="MR46" s="115"/>
      <c r="MS46" s="116"/>
      <c r="MT46" s="116"/>
      <c r="MU46" s="115"/>
      <c r="MV46" s="284" t="s">
        <v>119</v>
      </c>
      <c r="MW46" s="284"/>
      <c r="MX46" s="284"/>
      <c r="MY46" s="284"/>
      <c r="MZ46" s="284"/>
      <c r="NA46" s="284"/>
      <c r="NB46" s="284"/>
      <c r="NC46" s="284"/>
      <c r="ND46" s="115"/>
      <c r="NE46" s="284" t="s">
        <v>120</v>
      </c>
      <c r="NF46" s="284"/>
      <c r="NG46" s="284"/>
      <c r="NH46" s="284"/>
      <c r="NI46" s="284"/>
      <c r="NJ46" s="115"/>
      <c r="NK46" s="284" t="s">
        <v>121</v>
      </c>
      <c r="NL46" s="284"/>
      <c r="NM46" s="284"/>
      <c r="NN46" s="284"/>
      <c r="NO46" s="284"/>
      <c r="NP46" s="284"/>
      <c r="NQ46" s="115"/>
      <c r="NR46" s="284" t="s">
        <v>122</v>
      </c>
      <c r="NS46" s="284"/>
      <c r="NT46" s="284"/>
      <c r="NU46" s="284"/>
      <c r="NV46" s="284"/>
      <c r="NW46" s="284"/>
      <c r="NX46" s="115"/>
      <c r="NY46" s="115"/>
      <c r="NZ46" s="115"/>
      <c r="OA46" s="115"/>
      <c r="OB46" s="115"/>
      <c r="OC46" s="116"/>
      <c r="OD46" s="116"/>
    </row>
    <row r="47" spans="1:394" ht="15" customHeight="1">
      <c r="A47" s="115"/>
      <c r="B47" s="284" t="s">
        <v>253</v>
      </c>
      <c r="C47" s="284"/>
      <c r="D47" s="284"/>
      <c r="E47" s="284"/>
      <c r="F47" s="284"/>
      <c r="G47" s="284"/>
      <c r="H47" s="284"/>
      <c r="I47" s="284"/>
      <c r="J47" s="115"/>
      <c r="K47" s="284" t="s">
        <v>123</v>
      </c>
      <c r="L47" s="284"/>
      <c r="M47" s="284"/>
      <c r="N47" s="284"/>
      <c r="O47" s="284"/>
      <c r="P47" s="115"/>
      <c r="Q47" s="284" t="s">
        <v>124</v>
      </c>
      <c r="R47" s="284"/>
      <c r="S47" s="284"/>
      <c r="T47" s="284"/>
      <c r="U47" s="284"/>
      <c r="V47" s="284"/>
      <c r="W47" s="115"/>
      <c r="X47" s="284" t="s">
        <v>125</v>
      </c>
      <c r="Y47" s="284"/>
      <c r="Z47" s="284"/>
      <c r="AA47" s="284"/>
      <c r="AB47" s="284"/>
      <c r="AC47" s="115"/>
      <c r="AD47" s="115"/>
      <c r="AE47" s="285"/>
      <c r="AF47" s="285"/>
      <c r="AG47" s="285"/>
      <c r="AH47" s="285"/>
      <c r="AI47" s="285"/>
      <c r="AJ47" s="116"/>
      <c r="AK47" s="116"/>
      <c r="AM47" s="259" t="b">
        <v>0</v>
      </c>
      <c r="AN47" s="259" t="b">
        <v>0</v>
      </c>
      <c r="AO47" s="259" t="b">
        <v>0</v>
      </c>
      <c r="AR47" s="115"/>
      <c r="AS47" s="284" t="s">
        <v>253</v>
      </c>
      <c r="AT47" s="284"/>
      <c r="AU47" s="284"/>
      <c r="AV47" s="284"/>
      <c r="AW47" s="284"/>
      <c r="AX47" s="284"/>
      <c r="AY47" s="284"/>
      <c r="AZ47" s="284"/>
      <c r="BA47" s="115"/>
      <c r="BB47" s="284" t="s">
        <v>123</v>
      </c>
      <c r="BC47" s="284"/>
      <c r="BD47" s="284"/>
      <c r="BE47" s="284"/>
      <c r="BF47" s="284"/>
      <c r="BG47" s="115"/>
      <c r="BH47" s="284" t="s">
        <v>124</v>
      </c>
      <c r="BI47" s="284"/>
      <c r="BJ47" s="284"/>
      <c r="BK47" s="284"/>
      <c r="BL47" s="284"/>
      <c r="BM47" s="284"/>
      <c r="BN47" s="115"/>
      <c r="BO47" s="284" t="s">
        <v>125</v>
      </c>
      <c r="BP47" s="284"/>
      <c r="BQ47" s="284"/>
      <c r="BR47" s="284"/>
      <c r="BS47" s="284"/>
      <c r="BT47" s="115"/>
      <c r="BU47" s="115"/>
      <c r="BV47" s="285"/>
      <c r="BW47" s="285"/>
      <c r="BX47" s="285"/>
      <c r="BY47" s="285"/>
      <c r="BZ47" s="285"/>
      <c r="CA47" s="116"/>
      <c r="CB47" s="116"/>
      <c r="CD47" s="269" t="b">
        <v>0</v>
      </c>
      <c r="CE47" s="269" t="b">
        <v>0</v>
      </c>
      <c r="CF47" s="269" t="b">
        <v>0</v>
      </c>
      <c r="CI47" s="116"/>
      <c r="CJ47" s="115"/>
      <c r="CK47" s="284" t="s">
        <v>253</v>
      </c>
      <c r="CL47" s="284"/>
      <c r="CM47" s="284"/>
      <c r="CN47" s="284"/>
      <c r="CO47" s="284"/>
      <c r="CP47" s="284"/>
      <c r="CQ47" s="284"/>
      <c r="CR47" s="284"/>
      <c r="CS47" s="115"/>
      <c r="CT47" s="284" t="s">
        <v>123</v>
      </c>
      <c r="CU47" s="284"/>
      <c r="CV47" s="284"/>
      <c r="CW47" s="284"/>
      <c r="CX47" s="284"/>
      <c r="CY47" s="115"/>
      <c r="CZ47" s="284" t="s">
        <v>124</v>
      </c>
      <c r="DA47" s="284"/>
      <c r="DB47" s="284"/>
      <c r="DC47" s="284"/>
      <c r="DD47" s="284"/>
      <c r="DE47" s="284"/>
      <c r="DF47" s="115"/>
      <c r="DG47" s="284" t="s">
        <v>125</v>
      </c>
      <c r="DH47" s="284"/>
      <c r="DI47" s="284"/>
      <c r="DJ47" s="284"/>
      <c r="DK47" s="284"/>
      <c r="DL47" s="115"/>
      <c r="DM47" s="115"/>
      <c r="DN47" s="285"/>
      <c r="DO47" s="285"/>
      <c r="DP47" s="285"/>
      <c r="DQ47" s="285"/>
      <c r="DR47" s="285"/>
      <c r="DS47" s="116"/>
      <c r="DT47" s="116"/>
      <c r="DU47" s="274" t="b">
        <v>0</v>
      </c>
      <c r="DV47" s="274" t="b">
        <v>0</v>
      </c>
      <c r="DW47" s="274" t="b">
        <v>0</v>
      </c>
      <c r="DX47" s="274"/>
      <c r="DY47" s="274"/>
      <c r="DZ47" s="116"/>
      <c r="EA47" s="115"/>
      <c r="EB47" s="284" t="s">
        <v>253</v>
      </c>
      <c r="EC47" s="284"/>
      <c r="ED47" s="284"/>
      <c r="EE47" s="284"/>
      <c r="EF47" s="284"/>
      <c r="EG47" s="284"/>
      <c r="EH47" s="284"/>
      <c r="EI47" s="284"/>
      <c r="EJ47" s="115"/>
      <c r="EK47" s="284" t="s">
        <v>123</v>
      </c>
      <c r="EL47" s="284"/>
      <c r="EM47" s="284"/>
      <c r="EN47" s="284"/>
      <c r="EO47" s="284"/>
      <c r="EP47" s="115"/>
      <c r="EQ47" s="284" t="s">
        <v>124</v>
      </c>
      <c r="ER47" s="284"/>
      <c r="ES47" s="284"/>
      <c r="ET47" s="284"/>
      <c r="EU47" s="284"/>
      <c r="EV47" s="284"/>
      <c r="EW47" s="115"/>
      <c r="EX47" s="284" t="s">
        <v>125</v>
      </c>
      <c r="EY47" s="284"/>
      <c r="EZ47" s="284"/>
      <c r="FA47" s="284"/>
      <c r="FB47" s="284"/>
      <c r="FC47" s="115"/>
      <c r="FD47" s="115"/>
      <c r="FE47" s="285"/>
      <c r="FF47" s="285"/>
      <c r="FG47" s="285"/>
      <c r="FH47" s="285"/>
      <c r="FI47" s="285"/>
      <c r="FJ47" s="116"/>
      <c r="FK47" s="116"/>
      <c r="FL47" s="274" t="b">
        <v>0</v>
      </c>
      <c r="FM47" s="274" t="b">
        <v>0</v>
      </c>
      <c r="FN47" s="274" t="b">
        <v>0</v>
      </c>
      <c r="FO47" s="274"/>
      <c r="FP47" s="116"/>
      <c r="FQ47" s="115"/>
      <c r="FR47" s="284" t="s">
        <v>253</v>
      </c>
      <c r="FS47" s="284"/>
      <c r="FT47" s="284"/>
      <c r="FU47" s="284"/>
      <c r="FV47" s="284"/>
      <c r="FW47" s="284"/>
      <c r="FX47" s="284"/>
      <c r="FY47" s="284"/>
      <c r="FZ47" s="115"/>
      <c r="GA47" s="284" t="s">
        <v>123</v>
      </c>
      <c r="GB47" s="284"/>
      <c r="GC47" s="284"/>
      <c r="GD47" s="284"/>
      <c r="GE47" s="284"/>
      <c r="GF47" s="115"/>
      <c r="GG47" s="284" t="s">
        <v>124</v>
      </c>
      <c r="GH47" s="284"/>
      <c r="GI47" s="284"/>
      <c r="GJ47" s="284"/>
      <c r="GK47" s="284"/>
      <c r="GL47" s="284"/>
      <c r="GM47" s="115"/>
      <c r="GN47" s="284" t="s">
        <v>125</v>
      </c>
      <c r="GO47" s="284"/>
      <c r="GP47" s="284"/>
      <c r="GQ47" s="284"/>
      <c r="GR47" s="284"/>
      <c r="GS47" s="115"/>
      <c r="GT47" s="115"/>
      <c r="GU47" s="285"/>
      <c r="GV47" s="285"/>
      <c r="GW47" s="285"/>
      <c r="GX47" s="285"/>
      <c r="GY47" s="285"/>
      <c r="GZ47" s="116"/>
      <c r="HA47" s="116"/>
      <c r="HB47" s="274" t="b">
        <v>0</v>
      </c>
      <c r="HC47" s="274" t="b">
        <v>0</v>
      </c>
      <c r="HD47" s="274" t="b">
        <v>0</v>
      </c>
      <c r="HE47" s="274"/>
      <c r="HF47" s="116"/>
      <c r="HG47" s="115"/>
      <c r="HH47" s="284" t="s">
        <v>253</v>
      </c>
      <c r="HI47" s="284"/>
      <c r="HJ47" s="284"/>
      <c r="HK47" s="284"/>
      <c r="HL47" s="284"/>
      <c r="HM47" s="284"/>
      <c r="HN47" s="284"/>
      <c r="HO47" s="284"/>
      <c r="HP47" s="115"/>
      <c r="HQ47" s="284" t="s">
        <v>123</v>
      </c>
      <c r="HR47" s="284"/>
      <c r="HS47" s="284"/>
      <c r="HT47" s="284"/>
      <c r="HU47" s="284"/>
      <c r="HV47" s="115"/>
      <c r="HW47" s="284" t="s">
        <v>124</v>
      </c>
      <c r="HX47" s="284"/>
      <c r="HY47" s="284"/>
      <c r="HZ47" s="284"/>
      <c r="IA47" s="284"/>
      <c r="IB47" s="284"/>
      <c r="IC47" s="115"/>
      <c r="ID47" s="284" t="s">
        <v>125</v>
      </c>
      <c r="IE47" s="284"/>
      <c r="IF47" s="284"/>
      <c r="IG47" s="284"/>
      <c r="IH47" s="284"/>
      <c r="II47" s="115"/>
      <c r="IJ47" s="115"/>
      <c r="IK47" s="285"/>
      <c r="IL47" s="285"/>
      <c r="IM47" s="285"/>
      <c r="IN47" s="285"/>
      <c r="IO47" s="285"/>
      <c r="IP47" s="116"/>
      <c r="IQ47" s="115"/>
      <c r="IR47" s="284" t="s">
        <v>253</v>
      </c>
      <c r="IS47" s="284"/>
      <c r="IT47" s="284"/>
      <c r="IU47" s="284"/>
      <c r="IV47" s="284"/>
      <c r="IW47" s="284"/>
      <c r="IX47" s="284"/>
      <c r="IY47" s="284"/>
      <c r="IZ47" s="115"/>
      <c r="JA47" s="284" t="s">
        <v>123</v>
      </c>
      <c r="JB47" s="284"/>
      <c r="JC47" s="284"/>
      <c r="JD47" s="284"/>
      <c r="JE47" s="284"/>
      <c r="JF47" s="115"/>
      <c r="JG47" s="284" t="s">
        <v>124</v>
      </c>
      <c r="JH47" s="284"/>
      <c r="JI47" s="284"/>
      <c r="JJ47" s="284"/>
      <c r="JK47" s="284"/>
      <c r="JL47" s="284"/>
      <c r="JM47" s="115"/>
      <c r="JN47" s="284" t="s">
        <v>125</v>
      </c>
      <c r="JO47" s="284"/>
      <c r="JP47" s="284"/>
      <c r="JQ47" s="284"/>
      <c r="JR47" s="284"/>
      <c r="JS47" s="115"/>
      <c r="JT47" s="115"/>
      <c r="JU47" s="285"/>
      <c r="JV47" s="285"/>
      <c r="JW47" s="285"/>
      <c r="JX47" s="285"/>
      <c r="JY47" s="285"/>
      <c r="JZ47" s="116"/>
      <c r="KA47" s="115"/>
      <c r="KB47" s="284" t="s">
        <v>253</v>
      </c>
      <c r="KC47" s="284"/>
      <c r="KD47" s="284"/>
      <c r="KE47" s="284"/>
      <c r="KF47" s="284"/>
      <c r="KG47" s="284"/>
      <c r="KH47" s="284"/>
      <c r="KI47" s="284"/>
      <c r="KJ47" s="115"/>
      <c r="KK47" s="284" t="s">
        <v>123</v>
      </c>
      <c r="KL47" s="284"/>
      <c r="KM47" s="284"/>
      <c r="KN47" s="284"/>
      <c r="KO47" s="284"/>
      <c r="KP47" s="115"/>
      <c r="KQ47" s="284" t="s">
        <v>124</v>
      </c>
      <c r="KR47" s="284"/>
      <c r="KS47" s="284"/>
      <c r="KT47" s="284"/>
      <c r="KU47" s="284"/>
      <c r="KV47" s="284"/>
      <c r="KW47" s="115"/>
      <c r="KX47" s="284" t="s">
        <v>125</v>
      </c>
      <c r="KY47" s="284"/>
      <c r="KZ47" s="284"/>
      <c r="LA47" s="284"/>
      <c r="LB47" s="284"/>
      <c r="LC47" s="115"/>
      <c r="LD47" s="115"/>
      <c r="LE47" s="285"/>
      <c r="LF47" s="285"/>
      <c r="LG47" s="285"/>
      <c r="LH47" s="285"/>
      <c r="LI47" s="285"/>
      <c r="LJ47" s="116"/>
      <c r="LK47" s="115"/>
      <c r="LL47" s="284" t="s">
        <v>253</v>
      </c>
      <c r="LM47" s="284"/>
      <c r="LN47" s="284"/>
      <c r="LO47" s="284"/>
      <c r="LP47" s="284"/>
      <c r="LQ47" s="284"/>
      <c r="LR47" s="284"/>
      <c r="LS47" s="284"/>
      <c r="LT47" s="115"/>
      <c r="LU47" s="284" t="s">
        <v>123</v>
      </c>
      <c r="LV47" s="284"/>
      <c r="LW47" s="284"/>
      <c r="LX47" s="284"/>
      <c r="LY47" s="284"/>
      <c r="LZ47" s="115"/>
      <c r="MA47" s="284" t="s">
        <v>124</v>
      </c>
      <c r="MB47" s="284"/>
      <c r="MC47" s="284"/>
      <c r="MD47" s="284"/>
      <c r="ME47" s="284"/>
      <c r="MF47" s="284"/>
      <c r="MG47" s="115"/>
      <c r="MH47" s="284" t="s">
        <v>125</v>
      </c>
      <c r="MI47" s="284"/>
      <c r="MJ47" s="284"/>
      <c r="MK47" s="284"/>
      <c r="ML47" s="284"/>
      <c r="MM47" s="115"/>
      <c r="MN47" s="115"/>
      <c r="MO47" s="285"/>
      <c r="MP47" s="285"/>
      <c r="MQ47" s="285"/>
      <c r="MR47" s="285"/>
      <c r="MS47" s="285"/>
      <c r="MT47" s="116"/>
      <c r="MU47" s="115"/>
      <c r="MV47" s="284" t="s">
        <v>253</v>
      </c>
      <c r="MW47" s="284"/>
      <c r="MX47" s="284"/>
      <c r="MY47" s="284"/>
      <c r="MZ47" s="284"/>
      <c r="NA47" s="284"/>
      <c r="NB47" s="284"/>
      <c r="NC47" s="284"/>
      <c r="ND47" s="115"/>
      <c r="NE47" s="284" t="s">
        <v>123</v>
      </c>
      <c r="NF47" s="284"/>
      <c r="NG47" s="284"/>
      <c r="NH47" s="284"/>
      <c r="NI47" s="284"/>
      <c r="NJ47" s="115"/>
      <c r="NK47" s="284" t="s">
        <v>124</v>
      </c>
      <c r="NL47" s="284"/>
      <c r="NM47" s="284"/>
      <c r="NN47" s="284"/>
      <c r="NO47" s="284"/>
      <c r="NP47" s="284"/>
      <c r="NQ47" s="115"/>
      <c r="NR47" s="284" t="s">
        <v>125</v>
      </c>
      <c r="NS47" s="284"/>
      <c r="NT47" s="284"/>
      <c r="NU47" s="284"/>
      <c r="NV47" s="284"/>
      <c r="NW47" s="115"/>
      <c r="NX47" s="115"/>
      <c r="NY47" s="285"/>
      <c r="NZ47" s="285"/>
      <c r="OA47" s="285"/>
      <c r="OB47" s="285"/>
      <c r="OC47" s="285"/>
      <c r="OD47" s="116"/>
    </row>
    <row r="48" spans="1:394" ht="15" customHeight="1">
      <c r="A48" s="115"/>
      <c r="B48" s="284" t="s">
        <v>126</v>
      </c>
      <c r="C48" s="284"/>
      <c r="D48" s="284"/>
      <c r="E48" s="284"/>
      <c r="F48" s="284"/>
      <c r="G48" s="284"/>
      <c r="H48" s="115"/>
      <c r="I48" s="115"/>
      <c r="J48" s="115"/>
      <c r="K48" s="284" t="s">
        <v>127</v>
      </c>
      <c r="L48" s="284"/>
      <c r="M48" s="284"/>
      <c r="N48" s="284"/>
      <c r="O48" s="284"/>
      <c r="P48" s="115"/>
      <c r="Q48" s="284" t="s">
        <v>128</v>
      </c>
      <c r="R48" s="284"/>
      <c r="S48" s="284"/>
      <c r="T48" s="284"/>
      <c r="U48" s="284"/>
      <c r="V48" s="115"/>
      <c r="W48" s="115"/>
      <c r="X48" s="284" t="s">
        <v>129</v>
      </c>
      <c r="Y48" s="284"/>
      <c r="Z48" s="284"/>
      <c r="AA48" s="284"/>
      <c r="AB48" s="284"/>
      <c r="AC48" s="115"/>
      <c r="AD48" s="115"/>
      <c r="AE48" s="284" t="s">
        <v>130</v>
      </c>
      <c r="AF48" s="284"/>
      <c r="AG48" s="284"/>
      <c r="AH48" s="284"/>
      <c r="AI48" s="284"/>
      <c r="AJ48" s="116"/>
      <c r="AK48" s="116"/>
      <c r="AM48" s="259" t="b">
        <v>0</v>
      </c>
      <c r="AN48" s="259" t="b">
        <v>0</v>
      </c>
      <c r="AO48" s="259" t="b">
        <v>0</v>
      </c>
      <c r="AP48" s="259" t="b">
        <v>0</v>
      </c>
      <c r="AR48" s="115"/>
      <c r="AS48" s="284" t="s">
        <v>126</v>
      </c>
      <c r="AT48" s="284"/>
      <c r="AU48" s="284"/>
      <c r="AV48" s="284"/>
      <c r="AW48" s="284"/>
      <c r="AX48" s="284"/>
      <c r="AY48" s="115"/>
      <c r="AZ48" s="115"/>
      <c r="BA48" s="115"/>
      <c r="BB48" s="284" t="s">
        <v>127</v>
      </c>
      <c r="BC48" s="284"/>
      <c r="BD48" s="284"/>
      <c r="BE48" s="284"/>
      <c r="BF48" s="284"/>
      <c r="BG48" s="115"/>
      <c r="BH48" s="284" t="s">
        <v>128</v>
      </c>
      <c r="BI48" s="284"/>
      <c r="BJ48" s="284"/>
      <c r="BK48" s="284"/>
      <c r="BL48" s="284"/>
      <c r="BM48" s="115"/>
      <c r="BN48" s="115"/>
      <c r="BO48" s="284" t="s">
        <v>129</v>
      </c>
      <c r="BP48" s="284"/>
      <c r="BQ48" s="284"/>
      <c r="BR48" s="284"/>
      <c r="BS48" s="284"/>
      <c r="BT48" s="115"/>
      <c r="BU48" s="115"/>
      <c r="BV48" s="284" t="s">
        <v>130</v>
      </c>
      <c r="BW48" s="284"/>
      <c r="BX48" s="284"/>
      <c r="BY48" s="284"/>
      <c r="BZ48" s="284"/>
      <c r="CA48" s="116"/>
      <c r="CB48" s="116"/>
      <c r="CD48" s="269" t="b">
        <v>0</v>
      </c>
      <c r="CE48" s="269" t="b">
        <v>0</v>
      </c>
      <c r="CF48" s="269" t="b">
        <v>0</v>
      </c>
      <c r="CG48" s="269" t="b">
        <v>0</v>
      </c>
      <c r="CI48" s="116"/>
      <c r="CJ48" s="115"/>
      <c r="CK48" s="284" t="s">
        <v>126</v>
      </c>
      <c r="CL48" s="284"/>
      <c r="CM48" s="284"/>
      <c r="CN48" s="284"/>
      <c r="CO48" s="284"/>
      <c r="CP48" s="284"/>
      <c r="CQ48" s="115"/>
      <c r="CR48" s="115"/>
      <c r="CS48" s="115"/>
      <c r="CT48" s="284" t="s">
        <v>127</v>
      </c>
      <c r="CU48" s="284"/>
      <c r="CV48" s="284"/>
      <c r="CW48" s="284"/>
      <c r="CX48" s="284"/>
      <c r="CY48" s="115"/>
      <c r="CZ48" s="284" t="s">
        <v>128</v>
      </c>
      <c r="DA48" s="284"/>
      <c r="DB48" s="284"/>
      <c r="DC48" s="284"/>
      <c r="DD48" s="284"/>
      <c r="DE48" s="115"/>
      <c r="DF48" s="115"/>
      <c r="DG48" s="284" t="s">
        <v>129</v>
      </c>
      <c r="DH48" s="284"/>
      <c r="DI48" s="284"/>
      <c r="DJ48" s="284"/>
      <c r="DK48" s="284"/>
      <c r="DL48" s="115"/>
      <c r="DM48" s="115"/>
      <c r="DN48" s="284" t="s">
        <v>130</v>
      </c>
      <c r="DO48" s="284"/>
      <c r="DP48" s="284"/>
      <c r="DQ48" s="284"/>
      <c r="DR48" s="284"/>
      <c r="DS48" s="116"/>
      <c r="DT48" s="116"/>
      <c r="DU48" s="274" t="b">
        <v>0</v>
      </c>
      <c r="DV48" s="274" t="b">
        <v>0</v>
      </c>
      <c r="DW48" s="274" t="b">
        <v>0</v>
      </c>
      <c r="DX48" s="274" t="b">
        <v>0</v>
      </c>
      <c r="DY48" s="274"/>
      <c r="DZ48" s="116"/>
      <c r="EA48" s="115"/>
      <c r="EB48" s="284" t="s">
        <v>126</v>
      </c>
      <c r="EC48" s="284"/>
      <c r="ED48" s="284"/>
      <c r="EE48" s="284"/>
      <c r="EF48" s="284"/>
      <c r="EG48" s="284"/>
      <c r="EH48" s="115"/>
      <c r="EI48" s="115"/>
      <c r="EJ48" s="115"/>
      <c r="EK48" s="284" t="s">
        <v>127</v>
      </c>
      <c r="EL48" s="284"/>
      <c r="EM48" s="284"/>
      <c r="EN48" s="284"/>
      <c r="EO48" s="284"/>
      <c r="EP48" s="115"/>
      <c r="EQ48" s="284" t="s">
        <v>128</v>
      </c>
      <c r="ER48" s="284"/>
      <c r="ES48" s="284"/>
      <c r="ET48" s="284"/>
      <c r="EU48" s="284"/>
      <c r="EV48" s="115"/>
      <c r="EW48" s="115"/>
      <c r="EX48" s="284" t="s">
        <v>129</v>
      </c>
      <c r="EY48" s="284"/>
      <c r="EZ48" s="284"/>
      <c r="FA48" s="284"/>
      <c r="FB48" s="284"/>
      <c r="FC48" s="115"/>
      <c r="FD48" s="115"/>
      <c r="FE48" s="284" t="s">
        <v>130</v>
      </c>
      <c r="FF48" s="284"/>
      <c r="FG48" s="284"/>
      <c r="FH48" s="284"/>
      <c r="FI48" s="284"/>
      <c r="FJ48" s="116"/>
      <c r="FK48" s="116"/>
      <c r="FL48" s="274" t="b">
        <v>0</v>
      </c>
      <c r="FM48" s="274" t="b">
        <v>0</v>
      </c>
      <c r="FN48" s="274" t="b">
        <v>0</v>
      </c>
      <c r="FO48" s="274" t="b">
        <v>0</v>
      </c>
      <c r="FP48" s="116"/>
      <c r="FQ48" s="115"/>
      <c r="FR48" s="284" t="s">
        <v>126</v>
      </c>
      <c r="FS48" s="284"/>
      <c r="FT48" s="284"/>
      <c r="FU48" s="284"/>
      <c r="FV48" s="284"/>
      <c r="FW48" s="284"/>
      <c r="FX48" s="115"/>
      <c r="FY48" s="115"/>
      <c r="FZ48" s="115"/>
      <c r="GA48" s="284" t="s">
        <v>127</v>
      </c>
      <c r="GB48" s="284"/>
      <c r="GC48" s="284"/>
      <c r="GD48" s="284"/>
      <c r="GE48" s="284"/>
      <c r="GF48" s="115"/>
      <c r="GG48" s="284" t="s">
        <v>128</v>
      </c>
      <c r="GH48" s="284"/>
      <c r="GI48" s="284"/>
      <c r="GJ48" s="284"/>
      <c r="GK48" s="284"/>
      <c r="GL48" s="115"/>
      <c r="GM48" s="115"/>
      <c r="GN48" s="284" t="s">
        <v>129</v>
      </c>
      <c r="GO48" s="284"/>
      <c r="GP48" s="284"/>
      <c r="GQ48" s="284"/>
      <c r="GR48" s="284"/>
      <c r="GS48" s="115"/>
      <c r="GT48" s="115"/>
      <c r="GU48" s="284" t="s">
        <v>130</v>
      </c>
      <c r="GV48" s="284"/>
      <c r="GW48" s="284"/>
      <c r="GX48" s="284"/>
      <c r="GY48" s="284"/>
      <c r="GZ48" s="116"/>
      <c r="HA48" s="116"/>
      <c r="HB48" s="274" t="b">
        <v>0</v>
      </c>
      <c r="HC48" s="274" t="b">
        <v>0</v>
      </c>
      <c r="HD48" s="274" t="b">
        <v>0</v>
      </c>
      <c r="HE48" s="274" t="b">
        <v>0</v>
      </c>
      <c r="HF48" s="116"/>
      <c r="HG48" s="115"/>
      <c r="HH48" s="284" t="s">
        <v>126</v>
      </c>
      <c r="HI48" s="284"/>
      <c r="HJ48" s="284"/>
      <c r="HK48" s="284"/>
      <c r="HL48" s="284"/>
      <c r="HM48" s="284"/>
      <c r="HN48" s="115"/>
      <c r="HO48" s="115"/>
      <c r="HP48" s="115"/>
      <c r="HQ48" s="284" t="s">
        <v>127</v>
      </c>
      <c r="HR48" s="284"/>
      <c r="HS48" s="284"/>
      <c r="HT48" s="284"/>
      <c r="HU48" s="284"/>
      <c r="HV48" s="115"/>
      <c r="HW48" s="284" t="s">
        <v>128</v>
      </c>
      <c r="HX48" s="284"/>
      <c r="HY48" s="284"/>
      <c r="HZ48" s="284"/>
      <c r="IA48" s="284"/>
      <c r="IB48" s="115"/>
      <c r="IC48" s="115"/>
      <c r="ID48" s="284" t="s">
        <v>129</v>
      </c>
      <c r="IE48" s="284"/>
      <c r="IF48" s="284"/>
      <c r="IG48" s="284"/>
      <c r="IH48" s="284"/>
      <c r="II48" s="115"/>
      <c r="IJ48" s="115"/>
      <c r="IK48" s="284" t="s">
        <v>130</v>
      </c>
      <c r="IL48" s="284"/>
      <c r="IM48" s="284"/>
      <c r="IN48" s="284"/>
      <c r="IO48" s="284"/>
      <c r="IP48" s="116"/>
      <c r="IQ48" s="115"/>
      <c r="IR48" s="284" t="s">
        <v>126</v>
      </c>
      <c r="IS48" s="284"/>
      <c r="IT48" s="284"/>
      <c r="IU48" s="284"/>
      <c r="IV48" s="284"/>
      <c r="IW48" s="284"/>
      <c r="IX48" s="115"/>
      <c r="IY48" s="115"/>
      <c r="IZ48" s="115"/>
      <c r="JA48" s="284" t="s">
        <v>127</v>
      </c>
      <c r="JB48" s="284"/>
      <c r="JC48" s="284"/>
      <c r="JD48" s="284"/>
      <c r="JE48" s="284"/>
      <c r="JF48" s="115"/>
      <c r="JG48" s="284" t="s">
        <v>128</v>
      </c>
      <c r="JH48" s="284"/>
      <c r="JI48" s="284"/>
      <c r="JJ48" s="284"/>
      <c r="JK48" s="284"/>
      <c r="JL48" s="115"/>
      <c r="JM48" s="115"/>
      <c r="JN48" s="284" t="s">
        <v>129</v>
      </c>
      <c r="JO48" s="284"/>
      <c r="JP48" s="284"/>
      <c r="JQ48" s="284"/>
      <c r="JR48" s="284"/>
      <c r="JS48" s="115"/>
      <c r="JT48" s="115"/>
      <c r="JU48" s="284" t="s">
        <v>130</v>
      </c>
      <c r="JV48" s="284"/>
      <c r="JW48" s="284"/>
      <c r="JX48" s="284"/>
      <c r="JY48" s="284"/>
      <c r="JZ48" s="116"/>
      <c r="KA48" s="115"/>
      <c r="KB48" s="284" t="s">
        <v>126</v>
      </c>
      <c r="KC48" s="284"/>
      <c r="KD48" s="284"/>
      <c r="KE48" s="284"/>
      <c r="KF48" s="284"/>
      <c r="KG48" s="284"/>
      <c r="KH48" s="115"/>
      <c r="KI48" s="115"/>
      <c r="KJ48" s="115"/>
      <c r="KK48" s="284" t="s">
        <v>127</v>
      </c>
      <c r="KL48" s="284"/>
      <c r="KM48" s="284"/>
      <c r="KN48" s="284"/>
      <c r="KO48" s="284"/>
      <c r="KP48" s="115"/>
      <c r="KQ48" s="284" t="s">
        <v>128</v>
      </c>
      <c r="KR48" s="284"/>
      <c r="KS48" s="284"/>
      <c r="KT48" s="284"/>
      <c r="KU48" s="284"/>
      <c r="KV48" s="115"/>
      <c r="KW48" s="115"/>
      <c r="KX48" s="284" t="s">
        <v>129</v>
      </c>
      <c r="KY48" s="284"/>
      <c r="KZ48" s="284"/>
      <c r="LA48" s="284"/>
      <c r="LB48" s="284"/>
      <c r="LC48" s="115"/>
      <c r="LD48" s="115"/>
      <c r="LE48" s="284" t="s">
        <v>130</v>
      </c>
      <c r="LF48" s="284"/>
      <c r="LG48" s="284"/>
      <c r="LH48" s="284"/>
      <c r="LI48" s="284"/>
      <c r="LJ48" s="116"/>
      <c r="LK48" s="115"/>
      <c r="LL48" s="284" t="s">
        <v>126</v>
      </c>
      <c r="LM48" s="284"/>
      <c r="LN48" s="284"/>
      <c r="LO48" s="284"/>
      <c r="LP48" s="284"/>
      <c r="LQ48" s="284"/>
      <c r="LR48" s="115"/>
      <c r="LS48" s="115"/>
      <c r="LT48" s="115"/>
      <c r="LU48" s="284" t="s">
        <v>127</v>
      </c>
      <c r="LV48" s="284"/>
      <c r="LW48" s="284"/>
      <c r="LX48" s="284"/>
      <c r="LY48" s="284"/>
      <c r="LZ48" s="115"/>
      <c r="MA48" s="284" t="s">
        <v>128</v>
      </c>
      <c r="MB48" s="284"/>
      <c r="MC48" s="284"/>
      <c r="MD48" s="284"/>
      <c r="ME48" s="284"/>
      <c r="MF48" s="115"/>
      <c r="MG48" s="115"/>
      <c r="MH48" s="284" t="s">
        <v>129</v>
      </c>
      <c r="MI48" s="284"/>
      <c r="MJ48" s="284"/>
      <c r="MK48" s="284"/>
      <c r="ML48" s="284"/>
      <c r="MM48" s="115"/>
      <c r="MN48" s="115"/>
      <c r="MO48" s="284" t="s">
        <v>130</v>
      </c>
      <c r="MP48" s="284"/>
      <c r="MQ48" s="284"/>
      <c r="MR48" s="284"/>
      <c r="MS48" s="284"/>
      <c r="MT48" s="116"/>
      <c r="MU48" s="115"/>
      <c r="MV48" s="284" t="s">
        <v>126</v>
      </c>
      <c r="MW48" s="284"/>
      <c r="MX48" s="284"/>
      <c r="MY48" s="284"/>
      <c r="MZ48" s="284"/>
      <c r="NA48" s="284"/>
      <c r="NB48" s="115"/>
      <c r="NC48" s="115"/>
      <c r="ND48" s="115"/>
      <c r="NE48" s="284" t="s">
        <v>127</v>
      </c>
      <c r="NF48" s="284"/>
      <c r="NG48" s="284"/>
      <c r="NH48" s="284"/>
      <c r="NI48" s="284"/>
      <c r="NJ48" s="115"/>
      <c r="NK48" s="284" t="s">
        <v>128</v>
      </c>
      <c r="NL48" s="284"/>
      <c r="NM48" s="284"/>
      <c r="NN48" s="284"/>
      <c r="NO48" s="284"/>
      <c r="NP48" s="115"/>
      <c r="NQ48" s="115"/>
      <c r="NR48" s="284" t="s">
        <v>129</v>
      </c>
      <c r="NS48" s="284"/>
      <c r="NT48" s="284"/>
      <c r="NU48" s="284"/>
      <c r="NV48" s="284"/>
      <c r="NW48" s="115"/>
      <c r="NX48" s="115"/>
      <c r="NY48" s="284" t="s">
        <v>130</v>
      </c>
      <c r="NZ48" s="284"/>
      <c r="OA48" s="284"/>
      <c r="OB48" s="284"/>
      <c r="OC48" s="284"/>
      <c r="OD48" s="116"/>
    </row>
    <row r="49" spans="1:394" ht="15" customHeight="1">
      <c r="A49" s="115"/>
      <c r="B49" s="284" t="s">
        <v>131</v>
      </c>
      <c r="C49" s="284"/>
      <c r="D49" s="284"/>
      <c r="E49" s="284"/>
      <c r="F49" s="284"/>
      <c r="G49" s="284"/>
      <c r="H49" s="284"/>
      <c r="I49" s="115"/>
      <c r="J49" s="115" t="s">
        <v>78</v>
      </c>
      <c r="K49" s="299"/>
      <c r="L49" s="299"/>
      <c r="M49" s="299"/>
      <c r="N49" s="115" t="s">
        <v>134</v>
      </c>
      <c r="O49" s="115" t="s">
        <v>79</v>
      </c>
      <c r="P49" s="115" t="s">
        <v>78</v>
      </c>
      <c r="Q49" s="299"/>
      <c r="R49" s="299"/>
      <c r="S49" s="299"/>
      <c r="T49" s="115" t="s">
        <v>134</v>
      </c>
      <c r="U49" s="115" t="s">
        <v>79</v>
      </c>
      <c r="V49" s="115"/>
      <c r="W49" s="115" t="s">
        <v>78</v>
      </c>
      <c r="X49" s="299"/>
      <c r="Y49" s="299"/>
      <c r="Z49" s="299"/>
      <c r="AA49" s="115" t="s">
        <v>134</v>
      </c>
      <c r="AB49" s="115" t="s">
        <v>79</v>
      </c>
      <c r="AC49" s="115"/>
      <c r="AD49" s="115" t="s">
        <v>78</v>
      </c>
      <c r="AE49" s="299"/>
      <c r="AF49" s="299"/>
      <c r="AG49" s="299"/>
      <c r="AH49" s="115" t="s">
        <v>134</v>
      </c>
      <c r="AI49" s="115" t="s">
        <v>79</v>
      </c>
      <c r="AJ49" s="115"/>
      <c r="AK49" s="115"/>
      <c r="AL49" s="141"/>
      <c r="AQ49" s="141"/>
      <c r="AR49" s="115"/>
      <c r="AS49" s="284" t="s">
        <v>131</v>
      </c>
      <c r="AT49" s="284"/>
      <c r="AU49" s="284"/>
      <c r="AV49" s="284"/>
      <c r="AW49" s="284"/>
      <c r="AX49" s="284"/>
      <c r="AY49" s="284"/>
      <c r="AZ49" s="115"/>
      <c r="BA49" s="115" t="s">
        <v>78</v>
      </c>
      <c r="BB49" s="299"/>
      <c r="BC49" s="299"/>
      <c r="BD49" s="299"/>
      <c r="BE49" s="115" t="s">
        <v>134</v>
      </c>
      <c r="BF49" s="115" t="s">
        <v>79</v>
      </c>
      <c r="BG49" s="115" t="s">
        <v>78</v>
      </c>
      <c r="BH49" s="299"/>
      <c r="BI49" s="299"/>
      <c r="BJ49" s="299"/>
      <c r="BK49" s="115" t="s">
        <v>134</v>
      </c>
      <c r="BL49" s="115" t="s">
        <v>79</v>
      </c>
      <c r="BM49" s="115"/>
      <c r="BN49" s="115" t="s">
        <v>78</v>
      </c>
      <c r="BO49" s="299"/>
      <c r="BP49" s="299"/>
      <c r="BQ49" s="299"/>
      <c r="BR49" s="115" t="s">
        <v>134</v>
      </c>
      <c r="BS49" s="115" t="s">
        <v>79</v>
      </c>
      <c r="BT49" s="115"/>
      <c r="BU49" s="115" t="s">
        <v>78</v>
      </c>
      <c r="BV49" s="299"/>
      <c r="BW49" s="299"/>
      <c r="BX49" s="299"/>
      <c r="BY49" s="115" t="s">
        <v>134</v>
      </c>
      <c r="BZ49" s="115" t="s">
        <v>79</v>
      </c>
      <c r="CA49" s="115"/>
      <c r="CB49" s="115"/>
      <c r="CC49" s="141"/>
      <c r="CD49" s="259"/>
      <c r="CE49" s="259"/>
      <c r="CF49" s="259"/>
      <c r="CG49" s="259"/>
      <c r="CH49" s="141"/>
      <c r="CI49" s="115"/>
      <c r="CJ49" s="115"/>
      <c r="CK49" s="284" t="s">
        <v>131</v>
      </c>
      <c r="CL49" s="284"/>
      <c r="CM49" s="284"/>
      <c r="CN49" s="284"/>
      <c r="CO49" s="284"/>
      <c r="CP49" s="284"/>
      <c r="CQ49" s="284"/>
      <c r="CR49" s="115"/>
      <c r="CS49" s="115" t="s">
        <v>78</v>
      </c>
      <c r="CT49" s="299"/>
      <c r="CU49" s="299"/>
      <c r="CV49" s="299"/>
      <c r="CW49" s="115" t="s">
        <v>134</v>
      </c>
      <c r="CX49" s="115" t="s">
        <v>79</v>
      </c>
      <c r="CY49" s="115" t="s">
        <v>78</v>
      </c>
      <c r="CZ49" s="299"/>
      <c r="DA49" s="299"/>
      <c r="DB49" s="299"/>
      <c r="DC49" s="115" t="s">
        <v>134</v>
      </c>
      <c r="DD49" s="115" t="s">
        <v>79</v>
      </c>
      <c r="DE49" s="115"/>
      <c r="DF49" s="115" t="s">
        <v>78</v>
      </c>
      <c r="DG49" s="299"/>
      <c r="DH49" s="299"/>
      <c r="DI49" s="299"/>
      <c r="DJ49" s="115" t="s">
        <v>134</v>
      </c>
      <c r="DK49" s="115" t="s">
        <v>79</v>
      </c>
      <c r="DL49" s="115"/>
      <c r="DM49" s="115" t="s">
        <v>78</v>
      </c>
      <c r="DN49" s="299"/>
      <c r="DO49" s="299"/>
      <c r="DP49" s="299"/>
      <c r="DQ49" s="115" t="s">
        <v>134</v>
      </c>
      <c r="DR49" s="115" t="s">
        <v>79</v>
      </c>
      <c r="DS49" s="115"/>
      <c r="DT49" s="115"/>
      <c r="DU49" s="273"/>
      <c r="DV49" s="273"/>
      <c r="DW49" s="273"/>
      <c r="DX49" s="273"/>
      <c r="DY49" s="273"/>
      <c r="DZ49" s="115"/>
      <c r="EA49" s="115"/>
      <c r="EB49" s="284" t="s">
        <v>131</v>
      </c>
      <c r="EC49" s="284"/>
      <c r="ED49" s="284"/>
      <c r="EE49" s="284"/>
      <c r="EF49" s="284"/>
      <c r="EG49" s="284"/>
      <c r="EH49" s="284"/>
      <c r="EI49" s="115"/>
      <c r="EJ49" s="115" t="s">
        <v>78</v>
      </c>
      <c r="EK49" s="299"/>
      <c r="EL49" s="299"/>
      <c r="EM49" s="299"/>
      <c r="EN49" s="115" t="s">
        <v>134</v>
      </c>
      <c r="EO49" s="115" t="s">
        <v>79</v>
      </c>
      <c r="EP49" s="115" t="s">
        <v>78</v>
      </c>
      <c r="EQ49" s="299"/>
      <c r="ER49" s="299"/>
      <c r="ES49" s="299"/>
      <c r="ET49" s="115" t="s">
        <v>134</v>
      </c>
      <c r="EU49" s="115" t="s">
        <v>79</v>
      </c>
      <c r="EV49" s="115"/>
      <c r="EW49" s="115" t="s">
        <v>78</v>
      </c>
      <c r="EX49" s="299"/>
      <c r="EY49" s="299"/>
      <c r="EZ49" s="299"/>
      <c r="FA49" s="115" t="s">
        <v>134</v>
      </c>
      <c r="FB49" s="115" t="s">
        <v>79</v>
      </c>
      <c r="FC49" s="115"/>
      <c r="FD49" s="115" t="s">
        <v>78</v>
      </c>
      <c r="FE49" s="299"/>
      <c r="FF49" s="299"/>
      <c r="FG49" s="299"/>
      <c r="FH49" s="115" t="s">
        <v>134</v>
      </c>
      <c r="FI49" s="115" t="s">
        <v>79</v>
      </c>
      <c r="FJ49" s="115"/>
      <c r="FK49" s="115"/>
      <c r="FL49" s="273"/>
      <c r="FM49" s="273"/>
      <c r="FN49" s="273"/>
      <c r="FO49" s="273"/>
      <c r="FP49" s="115"/>
      <c r="FQ49" s="115"/>
      <c r="FR49" s="284" t="s">
        <v>131</v>
      </c>
      <c r="FS49" s="284"/>
      <c r="FT49" s="284"/>
      <c r="FU49" s="284"/>
      <c r="FV49" s="284"/>
      <c r="FW49" s="284"/>
      <c r="FX49" s="284"/>
      <c r="FY49" s="115"/>
      <c r="FZ49" s="115" t="s">
        <v>78</v>
      </c>
      <c r="GA49" s="299"/>
      <c r="GB49" s="299"/>
      <c r="GC49" s="299"/>
      <c r="GD49" s="115" t="s">
        <v>134</v>
      </c>
      <c r="GE49" s="115" t="s">
        <v>79</v>
      </c>
      <c r="GF49" s="115" t="s">
        <v>78</v>
      </c>
      <c r="GG49" s="299"/>
      <c r="GH49" s="299"/>
      <c r="GI49" s="299"/>
      <c r="GJ49" s="115" t="s">
        <v>134</v>
      </c>
      <c r="GK49" s="115" t="s">
        <v>79</v>
      </c>
      <c r="GL49" s="115"/>
      <c r="GM49" s="115" t="s">
        <v>78</v>
      </c>
      <c r="GN49" s="299"/>
      <c r="GO49" s="299"/>
      <c r="GP49" s="299"/>
      <c r="GQ49" s="115" t="s">
        <v>134</v>
      </c>
      <c r="GR49" s="115" t="s">
        <v>79</v>
      </c>
      <c r="GS49" s="115"/>
      <c r="GT49" s="115" t="s">
        <v>78</v>
      </c>
      <c r="GU49" s="299"/>
      <c r="GV49" s="299"/>
      <c r="GW49" s="299"/>
      <c r="GX49" s="115" t="s">
        <v>134</v>
      </c>
      <c r="GY49" s="115" t="s">
        <v>79</v>
      </c>
      <c r="GZ49" s="115"/>
      <c r="HA49" s="115"/>
      <c r="HB49" s="273"/>
      <c r="HC49" s="273"/>
      <c r="HD49" s="273"/>
      <c r="HE49" s="273"/>
      <c r="HF49" s="115"/>
      <c r="HG49" s="115"/>
      <c r="HH49" s="284" t="s">
        <v>131</v>
      </c>
      <c r="HI49" s="284"/>
      <c r="HJ49" s="284"/>
      <c r="HK49" s="284"/>
      <c r="HL49" s="284"/>
      <c r="HM49" s="284"/>
      <c r="HN49" s="284"/>
      <c r="HO49" s="115"/>
      <c r="HP49" s="115" t="s">
        <v>78</v>
      </c>
      <c r="HQ49" s="286"/>
      <c r="HR49" s="286"/>
      <c r="HS49" s="286"/>
      <c r="HT49" s="115" t="s">
        <v>134</v>
      </c>
      <c r="HU49" s="115" t="s">
        <v>79</v>
      </c>
      <c r="HV49" s="115" t="s">
        <v>78</v>
      </c>
      <c r="HW49" s="286"/>
      <c r="HX49" s="286"/>
      <c r="HY49" s="286"/>
      <c r="HZ49" s="115" t="s">
        <v>134</v>
      </c>
      <c r="IA49" s="115" t="s">
        <v>79</v>
      </c>
      <c r="IB49" s="115"/>
      <c r="IC49" s="115" t="s">
        <v>78</v>
      </c>
      <c r="ID49" s="286"/>
      <c r="IE49" s="286"/>
      <c r="IF49" s="286"/>
      <c r="IG49" s="115" t="s">
        <v>134</v>
      </c>
      <c r="IH49" s="115" t="s">
        <v>79</v>
      </c>
      <c r="II49" s="115"/>
      <c r="IJ49" s="115" t="s">
        <v>78</v>
      </c>
      <c r="IK49" s="286"/>
      <c r="IL49" s="286"/>
      <c r="IM49" s="286"/>
      <c r="IN49" s="115" t="s">
        <v>134</v>
      </c>
      <c r="IO49" s="115" t="s">
        <v>79</v>
      </c>
      <c r="IP49" s="115"/>
      <c r="IQ49" s="115"/>
      <c r="IR49" s="284" t="s">
        <v>131</v>
      </c>
      <c r="IS49" s="284"/>
      <c r="IT49" s="284"/>
      <c r="IU49" s="284"/>
      <c r="IV49" s="284"/>
      <c r="IW49" s="284"/>
      <c r="IX49" s="284"/>
      <c r="IY49" s="115"/>
      <c r="IZ49" s="115" t="s">
        <v>78</v>
      </c>
      <c r="JA49" s="286"/>
      <c r="JB49" s="286"/>
      <c r="JC49" s="286"/>
      <c r="JD49" s="115" t="s">
        <v>134</v>
      </c>
      <c r="JE49" s="115" t="s">
        <v>79</v>
      </c>
      <c r="JF49" s="115" t="s">
        <v>78</v>
      </c>
      <c r="JG49" s="286"/>
      <c r="JH49" s="286"/>
      <c r="JI49" s="286"/>
      <c r="JJ49" s="115" t="s">
        <v>134</v>
      </c>
      <c r="JK49" s="115" t="s">
        <v>79</v>
      </c>
      <c r="JL49" s="115"/>
      <c r="JM49" s="115" t="s">
        <v>78</v>
      </c>
      <c r="JN49" s="286"/>
      <c r="JO49" s="286"/>
      <c r="JP49" s="286"/>
      <c r="JQ49" s="115" t="s">
        <v>134</v>
      </c>
      <c r="JR49" s="115" t="s">
        <v>79</v>
      </c>
      <c r="JS49" s="115"/>
      <c r="JT49" s="115" t="s">
        <v>78</v>
      </c>
      <c r="JU49" s="286"/>
      <c r="JV49" s="286"/>
      <c r="JW49" s="286"/>
      <c r="JX49" s="115" t="s">
        <v>134</v>
      </c>
      <c r="JY49" s="115" t="s">
        <v>79</v>
      </c>
      <c r="JZ49" s="115"/>
      <c r="KA49" s="115"/>
      <c r="KB49" s="284" t="s">
        <v>131</v>
      </c>
      <c r="KC49" s="284"/>
      <c r="KD49" s="284"/>
      <c r="KE49" s="284"/>
      <c r="KF49" s="284"/>
      <c r="KG49" s="284"/>
      <c r="KH49" s="284"/>
      <c r="KI49" s="115"/>
      <c r="KJ49" s="115" t="s">
        <v>78</v>
      </c>
      <c r="KK49" s="286"/>
      <c r="KL49" s="286"/>
      <c r="KM49" s="286"/>
      <c r="KN49" s="115" t="s">
        <v>134</v>
      </c>
      <c r="KO49" s="115" t="s">
        <v>79</v>
      </c>
      <c r="KP49" s="115" t="s">
        <v>78</v>
      </c>
      <c r="KQ49" s="286"/>
      <c r="KR49" s="286"/>
      <c r="KS49" s="286"/>
      <c r="KT49" s="115" t="s">
        <v>134</v>
      </c>
      <c r="KU49" s="115" t="s">
        <v>79</v>
      </c>
      <c r="KV49" s="115"/>
      <c r="KW49" s="115" t="s">
        <v>78</v>
      </c>
      <c r="KX49" s="286"/>
      <c r="KY49" s="286"/>
      <c r="KZ49" s="286"/>
      <c r="LA49" s="115" t="s">
        <v>134</v>
      </c>
      <c r="LB49" s="115" t="s">
        <v>79</v>
      </c>
      <c r="LC49" s="115"/>
      <c r="LD49" s="115" t="s">
        <v>78</v>
      </c>
      <c r="LE49" s="286"/>
      <c r="LF49" s="286"/>
      <c r="LG49" s="286"/>
      <c r="LH49" s="115" t="s">
        <v>134</v>
      </c>
      <c r="LI49" s="115" t="s">
        <v>79</v>
      </c>
      <c r="LJ49" s="115"/>
      <c r="LK49" s="115"/>
      <c r="LL49" s="284" t="s">
        <v>131</v>
      </c>
      <c r="LM49" s="284"/>
      <c r="LN49" s="284"/>
      <c r="LO49" s="284"/>
      <c r="LP49" s="284"/>
      <c r="LQ49" s="284"/>
      <c r="LR49" s="284"/>
      <c r="LS49" s="115"/>
      <c r="LT49" s="115" t="s">
        <v>78</v>
      </c>
      <c r="LU49" s="286"/>
      <c r="LV49" s="286"/>
      <c r="LW49" s="286"/>
      <c r="LX49" s="115" t="s">
        <v>134</v>
      </c>
      <c r="LY49" s="115" t="s">
        <v>79</v>
      </c>
      <c r="LZ49" s="115" t="s">
        <v>78</v>
      </c>
      <c r="MA49" s="286"/>
      <c r="MB49" s="286"/>
      <c r="MC49" s="286"/>
      <c r="MD49" s="115" t="s">
        <v>134</v>
      </c>
      <c r="ME49" s="115" t="s">
        <v>79</v>
      </c>
      <c r="MF49" s="115"/>
      <c r="MG49" s="115" t="s">
        <v>78</v>
      </c>
      <c r="MH49" s="286"/>
      <c r="MI49" s="286"/>
      <c r="MJ49" s="286"/>
      <c r="MK49" s="115" t="s">
        <v>134</v>
      </c>
      <c r="ML49" s="115" t="s">
        <v>79</v>
      </c>
      <c r="MM49" s="115"/>
      <c r="MN49" s="115" t="s">
        <v>78</v>
      </c>
      <c r="MO49" s="286"/>
      <c r="MP49" s="286"/>
      <c r="MQ49" s="286"/>
      <c r="MR49" s="115" t="s">
        <v>134</v>
      </c>
      <c r="MS49" s="115" t="s">
        <v>79</v>
      </c>
      <c r="MT49" s="115"/>
      <c r="MU49" s="115"/>
      <c r="MV49" s="284" t="s">
        <v>131</v>
      </c>
      <c r="MW49" s="284"/>
      <c r="MX49" s="284"/>
      <c r="MY49" s="284"/>
      <c r="MZ49" s="284"/>
      <c r="NA49" s="284"/>
      <c r="NB49" s="284"/>
      <c r="NC49" s="115"/>
      <c r="ND49" s="115" t="s">
        <v>78</v>
      </c>
      <c r="NE49" s="286"/>
      <c r="NF49" s="286"/>
      <c r="NG49" s="286"/>
      <c r="NH49" s="115" t="s">
        <v>134</v>
      </c>
      <c r="NI49" s="115" t="s">
        <v>79</v>
      </c>
      <c r="NJ49" s="115" t="s">
        <v>78</v>
      </c>
      <c r="NK49" s="286"/>
      <c r="NL49" s="286"/>
      <c r="NM49" s="286"/>
      <c r="NN49" s="115" t="s">
        <v>134</v>
      </c>
      <c r="NO49" s="115" t="s">
        <v>79</v>
      </c>
      <c r="NP49" s="115"/>
      <c r="NQ49" s="115" t="s">
        <v>78</v>
      </c>
      <c r="NR49" s="286"/>
      <c r="NS49" s="286"/>
      <c r="NT49" s="286"/>
      <c r="NU49" s="115" t="s">
        <v>134</v>
      </c>
      <c r="NV49" s="115" t="s">
        <v>79</v>
      </c>
      <c r="NW49" s="115"/>
      <c r="NX49" s="115" t="s">
        <v>78</v>
      </c>
      <c r="NY49" s="286"/>
      <c r="NZ49" s="286"/>
      <c r="OA49" s="286"/>
      <c r="OB49" s="115" t="s">
        <v>134</v>
      </c>
      <c r="OC49" s="115" t="s">
        <v>79</v>
      </c>
      <c r="OD49" s="115"/>
    </row>
    <row r="50" spans="1:394" ht="15" customHeight="1">
      <c r="A50" s="115"/>
      <c r="B50" s="307" t="s">
        <v>135</v>
      </c>
      <c r="C50" s="307"/>
      <c r="D50" s="307"/>
      <c r="E50" s="307"/>
      <c r="F50" s="307"/>
      <c r="G50" s="307"/>
      <c r="H50" s="307"/>
      <c r="I50" s="307"/>
      <c r="J50" s="115" t="s">
        <v>78</v>
      </c>
      <c r="K50" s="299"/>
      <c r="L50" s="299"/>
      <c r="M50" s="299"/>
      <c r="N50" s="115" t="s">
        <v>84</v>
      </c>
      <c r="O50" s="115" t="s">
        <v>79</v>
      </c>
      <c r="P50" s="115" t="s">
        <v>78</v>
      </c>
      <c r="Q50" s="299"/>
      <c r="R50" s="299"/>
      <c r="S50" s="299"/>
      <c r="T50" s="115" t="s">
        <v>84</v>
      </c>
      <c r="U50" s="115" t="s">
        <v>79</v>
      </c>
      <c r="V50" s="115"/>
      <c r="W50" s="115" t="s">
        <v>78</v>
      </c>
      <c r="X50" s="299"/>
      <c r="Y50" s="299"/>
      <c r="Z50" s="299"/>
      <c r="AA50" s="115" t="s">
        <v>84</v>
      </c>
      <c r="AB50" s="115" t="s">
        <v>79</v>
      </c>
      <c r="AC50" s="115"/>
      <c r="AD50" s="115" t="s">
        <v>78</v>
      </c>
      <c r="AE50" s="299"/>
      <c r="AF50" s="299"/>
      <c r="AG50" s="299"/>
      <c r="AH50" s="115" t="s">
        <v>84</v>
      </c>
      <c r="AI50" s="115" t="s">
        <v>79</v>
      </c>
      <c r="AJ50" s="115"/>
      <c r="AK50" s="115"/>
      <c r="AL50" s="141"/>
      <c r="AQ50" s="141"/>
      <c r="AR50" s="115"/>
      <c r="AS50" s="307" t="s">
        <v>135</v>
      </c>
      <c r="AT50" s="307"/>
      <c r="AU50" s="307"/>
      <c r="AV50" s="307"/>
      <c r="AW50" s="307"/>
      <c r="AX50" s="307"/>
      <c r="AY50" s="307"/>
      <c r="AZ50" s="307"/>
      <c r="BA50" s="115" t="s">
        <v>78</v>
      </c>
      <c r="BB50" s="299"/>
      <c r="BC50" s="299"/>
      <c r="BD50" s="299"/>
      <c r="BE50" s="115" t="s">
        <v>84</v>
      </c>
      <c r="BF50" s="115" t="s">
        <v>79</v>
      </c>
      <c r="BG50" s="115" t="s">
        <v>78</v>
      </c>
      <c r="BH50" s="299"/>
      <c r="BI50" s="299"/>
      <c r="BJ50" s="299"/>
      <c r="BK50" s="115" t="s">
        <v>84</v>
      </c>
      <c r="BL50" s="115" t="s">
        <v>79</v>
      </c>
      <c r="BM50" s="115"/>
      <c r="BN50" s="115" t="s">
        <v>78</v>
      </c>
      <c r="BO50" s="299"/>
      <c r="BP50" s="299"/>
      <c r="BQ50" s="299"/>
      <c r="BR50" s="115" t="s">
        <v>84</v>
      </c>
      <c r="BS50" s="115" t="s">
        <v>79</v>
      </c>
      <c r="BT50" s="115"/>
      <c r="BU50" s="115" t="s">
        <v>78</v>
      </c>
      <c r="BV50" s="299"/>
      <c r="BW50" s="299"/>
      <c r="BX50" s="299"/>
      <c r="BY50" s="115" t="s">
        <v>84</v>
      </c>
      <c r="BZ50" s="115" t="s">
        <v>79</v>
      </c>
      <c r="CA50" s="115"/>
      <c r="CB50" s="115"/>
      <c r="CC50" s="141"/>
      <c r="CD50" s="259"/>
      <c r="CE50" s="259"/>
      <c r="CF50" s="259"/>
      <c r="CG50" s="259"/>
      <c r="CH50" s="141"/>
      <c r="CI50" s="115"/>
      <c r="CJ50" s="115"/>
      <c r="CK50" s="307" t="s">
        <v>135</v>
      </c>
      <c r="CL50" s="307"/>
      <c r="CM50" s="307"/>
      <c r="CN50" s="307"/>
      <c r="CO50" s="307"/>
      <c r="CP50" s="307"/>
      <c r="CQ50" s="307"/>
      <c r="CR50" s="307"/>
      <c r="CS50" s="115" t="s">
        <v>78</v>
      </c>
      <c r="CT50" s="299"/>
      <c r="CU50" s="299"/>
      <c r="CV50" s="299"/>
      <c r="CW50" s="115" t="s">
        <v>84</v>
      </c>
      <c r="CX50" s="115" t="s">
        <v>79</v>
      </c>
      <c r="CY50" s="115" t="s">
        <v>78</v>
      </c>
      <c r="CZ50" s="299"/>
      <c r="DA50" s="299"/>
      <c r="DB50" s="299"/>
      <c r="DC50" s="115" t="s">
        <v>84</v>
      </c>
      <c r="DD50" s="115" t="s">
        <v>79</v>
      </c>
      <c r="DE50" s="115"/>
      <c r="DF50" s="115" t="s">
        <v>78</v>
      </c>
      <c r="DG50" s="299"/>
      <c r="DH50" s="299"/>
      <c r="DI50" s="299"/>
      <c r="DJ50" s="115" t="s">
        <v>84</v>
      </c>
      <c r="DK50" s="115" t="s">
        <v>79</v>
      </c>
      <c r="DL50" s="115"/>
      <c r="DM50" s="115" t="s">
        <v>78</v>
      </c>
      <c r="DN50" s="299"/>
      <c r="DO50" s="299"/>
      <c r="DP50" s="299"/>
      <c r="DQ50" s="115" t="s">
        <v>84</v>
      </c>
      <c r="DR50" s="115" t="s">
        <v>79</v>
      </c>
      <c r="DS50" s="115"/>
      <c r="DT50" s="115"/>
      <c r="DU50" s="273"/>
      <c r="DV50" s="273"/>
      <c r="DW50" s="273"/>
      <c r="DX50" s="273"/>
      <c r="DY50" s="273"/>
      <c r="DZ50" s="115"/>
      <c r="EA50" s="115"/>
      <c r="EB50" s="307" t="s">
        <v>135</v>
      </c>
      <c r="EC50" s="307"/>
      <c r="ED50" s="307"/>
      <c r="EE50" s="307"/>
      <c r="EF50" s="307"/>
      <c r="EG50" s="307"/>
      <c r="EH50" s="307"/>
      <c r="EI50" s="307"/>
      <c r="EJ50" s="115" t="s">
        <v>78</v>
      </c>
      <c r="EK50" s="299"/>
      <c r="EL50" s="299"/>
      <c r="EM50" s="299"/>
      <c r="EN50" s="115" t="s">
        <v>84</v>
      </c>
      <c r="EO50" s="115" t="s">
        <v>79</v>
      </c>
      <c r="EP50" s="115" t="s">
        <v>78</v>
      </c>
      <c r="EQ50" s="299"/>
      <c r="ER50" s="299"/>
      <c r="ES50" s="299"/>
      <c r="ET50" s="115" t="s">
        <v>84</v>
      </c>
      <c r="EU50" s="115" t="s">
        <v>79</v>
      </c>
      <c r="EV50" s="115"/>
      <c r="EW50" s="115" t="s">
        <v>78</v>
      </c>
      <c r="EX50" s="299"/>
      <c r="EY50" s="299"/>
      <c r="EZ50" s="299"/>
      <c r="FA50" s="115" t="s">
        <v>84</v>
      </c>
      <c r="FB50" s="115" t="s">
        <v>79</v>
      </c>
      <c r="FC50" s="115"/>
      <c r="FD50" s="115" t="s">
        <v>78</v>
      </c>
      <c r="FE50" s="299"/>
      <c r="FF50" s="299"/>
      <c r="FG50" s="299"/>
      <c r="FH50" s="115" t="s">
        <v>84</v>
      </c>
      <c r="FI50" s="115" t="s">
        <v>79</v>
      </c>
      <c r="FJ50" s="115"/>
      <c r="FK50" s="115"/>
      <c r="FL50" s="273"/>
      <c r="FM50" s="273"/>
      <c r="FN50" s="273"/>
      <c r="FO50" s="273"/>
      <c r="FP50" s="115"/>
      <c r="FQ50" s="115"/>
      <c r="FR50" s="307" t="s">
        <v>135</v>
      </c>
      <c r="FS50" s="307"/>
      <c r="FT50" s="307"/>
      <c r="FU50" s="307"/>
      <c r="FV50" s="307"/>
      <c r="FW50" s="307"/>
      <c r="FX50" s="307"/>
      <c r="FY50" s="307"/>
      <c r="FZ50" s="115" t="s">
        <v>78</v>
      </c>
      <c r="GA50" s="299"/>
      <c r="GB50" s="299"/>
      <c r="GC50" s="299"/>
      <c r="GD50" s="115" t="s">
        <v>84</v>
      </c>
      <c r="GE50" s="115" t="s">
        <v>79</v>
      </c>
      <c r="GF50" s="115" t="s">
        <v>78</v>
      </c>
      <c r="GG50" s="299"/>
      <c r="GH50" s="299"/>
      <c r="GI50" s="299"/>
      <c r="GJ50" s="115" t="s">
        <v>84</v>
      </c>
      <c r="GK50" s="115" t="s">
        <v>79</v>
      </c>
      <c r="GL50" s="115"/>
      <c r="GM50" s="115" t="s">
        <v>78</v>
      </c>
      <c r="GN50" s="299"/>
      <c r="GO50" s="299"/>
      <c r="GP50" s="299"/>
      <c r="GQ50" s="115" t="s">
        <v>84</v>
      </c>
      <c r="GR50" s="115" t="s">
        <v>79</v>
      </c>
      <c r="GS50" s="115"/>
      <c r="GT50" s="115" t="s">
        <v>78</v>
      </c>
      <c r="GU50" s="299"/>
      <c r="GV50" s="299"/>
      <c r="GW50" s="299"/>
      <c r="GX50" s="115" t="s">
        <v>84</v>
      </c>
      <c r="GY50" s="115" t="s">
        <v>79</v>
      </c>
      <c r="GZ50" s="115"/>
      <c r="HA50" s="115"/>
      <c r="HB50" s="273"/>
      <c r="HC50" s="273"/>
      <c r="HD50" s="273"/>
      <c r="HE50" s="273"/>
      <c r="HF50" s="115"/>
      <c r="HG50" s="115"/>
      <c r="HH50" s="307" t="s">
        <v>135</v>
      </c>
      <c r="HI50" s="307"/>
      <c r="HJ50" s="307"/>
      <c r="HK50" s="307"/>
      <c r="HL50" s="307"/>
      <c r="HM50" s="307"/>
      <c r="HN50" s="307"/>
      <c r="HO50" s="307"/>
      <c r="HP50" s="115" t="s">
        <v>78</v>
      </c>
      <c r="HQ50" s="288"/>
      <c r="HR50" s="288"/>
      <c r="HS50" s="288"/>
      <c r="HT50" s="115" t="s">
        <v>84</v>
      </c>
      <c r="HU50" s="115" t="s">
        <v>79</v>
      </c>
      <c r="HV50" s="115" t="s">
        <v>78</v>
      </c>
      <c r="HW50" s="288"/>
      <c r="HX50" s="288"/>
      <c r="HY50" s="288"/>
      <c r="HZ50" s="115" t="s">
        <v>84</v>
      </c>
      <c r="IA50" s="115" t="s">
        <v>79</v>
      </c>
      <c r="IB50" s="115"/>
      <c r="IC50" s="115" t="s">
        <v>78</v>
      </c>
      <c r="ID50" s="288"/>
      <c r="IE50" s="288"/>
      <c r="IF50" s="288"/>
      <c r="IG50" s="115" t="s">
        <v>84</v>
      </c>
      <c r="IH50" s="115" t="s">
        <v>79</v>
      </c>
      <c r="II50" s="115"/>
      <c r="IJ50" s="115" t="s">
        <v>78</v>
      </c>
      <c r="IK50" s="288"/>
      <c r="IL50" s="288"/>
      <c r="IM50" s="288"/>
      <c r="IN50" s="115" t="s">
        <v>84</v>
      </c>
      <c r="IO50" s="115" t="s">
        <v>79</v>
      </c>
      <c r="IP50" s="115"/>
      <c r="IQ50" s="115"/>
      <c r="IR50" s="307" t="s">
        <v>135</v>
      </c>
      <c r="IS50" s="307"/>
      <c r="IT50" s="307"/>
      <c r="IU50" s="307"/>
      <c r="IV50" s="307"/>
      <c r="IW50" s="307"/>
      <c r="IX50" s="307"/>
      <c r="IY50" s="307"/>
      <c r="IZ50" s="115" t="s">
        <v>78</v>
      </c>
      <c r="JA50" s="288"/>
      <c r="JB50" s="288"/>
      <c r="JC50" s="288"/>
      <c r="JD50" s="115" t="s">
        <v>84</v>
      </c>
      <c r="JE50" s="115" t="s">
        <v>79</v>
      </c>
      <c r="JF50" s="115" t="s">
        <v>78</v>
      </c>
      <c r="JG50" s="288"/>
      <c r="JH50" s="288"/>
      <c r="JI50" s="288"/>
      <c r="JJ50" s="115" t="s">
        <v>84</v>
      </c>
      <c r="JK50" s="115" t="s">
        <v>79</v>
      </c>
      <c r="JL50" s="115"/>
      <c r="JM50" s="115" t="s">
        <v>78</v>
      </c>
      <c r="JN50" s="288"/>
      <c r="JO50" s="288"/>
      <c r="JP50" s="288"/>
      <c r="JQ50" s="115" t="s">
        <v>84</v>
      </c>
      <c r="JR50" s="115" t="s">
        <v>79</v>
      </c>
      <c r="JS50" s="115"/>
      <c r="JT50" s="115" t="s">
        <v>78</v>
      </c>
      <c r="JU50" s="288"/>
      <c r="JV50" s="288"/>
      <c r="JW50" s="288"/>
      <c r="JX50" s="115" t="s">
        <v>84</v>
      </c>
      <c r="JY50" s="115" t="s">
        <v>79</v>
      </c>
      <c r="JZ50" s="115"/>
      <c r="KA50" s="115"/>
      <c r="KB50" s="307" t="s">
        <v>135</v>
      </c>
      <c r="KC50" s="307"/>
      <c r="KD50" s="307"/>
      <c r="KE50" s="307"/>
      <c r="KF50" s="307"/>
      <c r="KG50" s="307"/>
      <c r="KH50" s="307"/>
      <c r="KI50" s="307"/>
      <c r="KJ50" s="115" t="s">
        <v>78</v>
      </c>
      <c r="KK50" s="288"/>
      <c r="KL50" s="288"/>
      <c r="KM50" s="288"/>
      <c r="KN50" s="115" t="s">
        <v>84</v>
      </c>
      <c r="KO50" s="115" t="s">
        <v>79</v>
      </c>
      <c r="KP50" s="115" t="s">
        <v>78</v>
      </c>
      <c r="KQ50" s="288"/>
      <c r="KR50" s="288"/>
      <c r="KS50" s="288"/>
      <c r="KT50" s="115" t="s">
        <v>84</v>
      </c>
      <c r="KU50" s="115" t="s">
        <v>79</v>
      </c>
      <c r="KV50" s="115"/>
      <c r="KW50" s="115" t="s">
        <v>78</v>
      </c>
      <c r="KX50" s="288"/>
      <c r="KY50" s="288"/>
      <c r="KZ50" s="288"/>
      <c r="LA50" s="115" t="s">
        <v>84</v>
      </c>
      <c r="LB50" s="115" t="s">
        <v>79</v>
      </c>
      <c r="LC50" s="115"/>
      <c r="LD50" s="115" t="s">
        <v>78</v>
      </c>
      <c r="LE50" s="288"/>
      <c r="LF50" s="288"/>
      <c r="LG50" s="288"/>
      <c r="LH50" s="115" t="s">
        <v>84</v>
      </c>
      <c r="LI50" s="115" t="s">
        <v>79</v>
      </c>
      <c r="LJ50" s="115"/>
      <c r="LK50" s="115"/>
      <c r="LL50" s="307" t="s">
        <v>135</v>
      </c>
      <c r="LM50" s="307"/>
      <c r="LN50" s="307"/>
      <c r="LO50" s="307"/>
      <c r="LP50" s="307"/>
      <c r="LQ50" s="307"/>
      <c r="LR50" s="307"/>
      <c r="LS50" s="307"/>
      <c r="LT50" s="115" t="s">
        <v>78</v>
      </c>
      <c r="LU50" s="288"/>
      <c r="LV50" s="288"/>
      <c r="LW50" s="288"/>
      <c r="LX50" s="115" t="s">
        <v>84</v>
      </c>
      <c r="LY50" s="115" t="s">
        <v>79</v>
      </c>
      <c r="LZ50" s="115" t="s">
        <v>78</v>
      </c>
      <c r="MA50" s="288"/>
      <c r="MB50" s="288"/>
      <c r="MC50" s="288"/>
      <c r="MD50" s="115" t="s">
        <v>84</v>
      </c>
      <c r="ME50" s="115" t="s">
        <v>79</v>
      </c>
      <c r="MF50" s="115"/>
      <c r="MG50" s="115" t="s">
        <v>78</v>
      </c>
      <c r="MH50" s="288"/>
      <c r="MI50" s="288"/>
      <c r="MJ50" s="288"/>
      <c r="MK50" s="115" t="s">
        <v>84</v>
      </c>
      <c r="ML50" s="115" t="s">
        <v>79</v>
      </c>
      <c r="MM50" s="115"/>
      <c r="MN50" s="115" t="s">
        <v>78</v>
      </c>
      <c r="MO50" s="288"/>
      <c r="MP50" s="288"/>
      <c r="MQ50" s="288"/>
      <c r="MR50" s="115" t="s">
        <v>84</v>
      </c>
      <c r="MS50" s="115" t="s">
        <v>79</v>
      </c>
      <c r="MT50" s="115"/>
      <c r="MU50" s="115"/>
      <c r="MV50" s="307" t="s">
        <v>135</v>
      </c>
      <c r="MW50" s="307"/>
      <c r="MX50" s="307"/>
      <c r="MY50" s="307"/>
      <c r="MZ50" s="307"/>
      <c r="NA50" s="307"/>
      <c r="NB50" s="307"/>
      <c r="NC50" s="307"/>
      <c r="ND50" s="115" t="s">
        <v>78</v>
      </c>
      <c r="NE50" s="288"/>
      <c r="NF50" s="288"/>
      <c r="NG50" s="288"/>
      <c r="NH50" s="115" t="s">
        <v>84</v>
      </c>
      <c r="NI50" s="115" t="s">
        <v>79</v>
      </c>
      <c r="NJ50" s="115" t="s">
        <v>78</v>
      </c>
      <c r="NK50" s="288"/>
      <c r="NL50" s="288"/>
      <c r="NM50" s="288"/>
      <c r="NN50" s="115" t="s">
        <v>84</v>
      </c>
      <c r="NO50" s="115" t="s">
        <v>79</v>
      </c>
      <c r="NP50" s="115"/>
      <c r="NQ50" s="115" t="s">
        <v>78</v>
      </c>
      <c r="NR50" s="288"/>
      <c r="NS50" s="288"/>
      <c r="NT50" s="288"/>
      <c r="NU50" s="115" t="s">
        <v>84</v>
      </c>
      <c r="NV50" s="115" t="s">
        <v>79</v>
      </c>
      <c r="NW50" s="115"/>
      <c r="NX50" s="115" t="s">
        <v>78</v>
      </c>
      <c r="NY50" s="288"/>
      <c r="NZ50" s="288"/>
      <c r="OA50" s="288"/>
      <c r="OB50" s="115" t="s">
        <v>84</v>
      </c>
      <c r="OC50" s="115" t="s">
        <v>79</v>
      </c>
      <c r="OD50" s="115"/>
    </row>
    <row r="51" spans="1:394" ht="15" customHeight="1">
      <c r="A51" s="115"/>
      <c r="B51" s="307"/>
      <c r="C51" s="307"/>
      <c r="D51" s="307"/>
      <c r="E51" s="307"/>
      <c r="F51" s="307"/>
      <c r="G51" s="307"/>
      <c r="H51" s="307"/>
      <c r="I51" s="307"/>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07"/>
      <c r="AT51" s="307"/>
      <c r="AU51" s="307"/>
      <c r="AV51" s="307"/>
      <c r="AW51" s="307"/>
      <c r="AX51" s="307"/>
      <c r="AY51" s="307"/>
      <c r="AZ51" s="307"/>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07"/>
      <c r="CL51" s="307"/>
      <c r="CM51" s="307"/>
      <c r="CN51" s="307"/>
      <c r="CO51" s="307"/>
      <c r="CP51" s="307"/>
      <c r="CQ51" s="307"/>
      <c r="CR51" s="307"/>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07"/>
      <c r="EC51" s="307"/>
      <c r="ED51" s="307"/>
      <c r="EE51" s="307"/>
      <c r="EF51" s="307"/>
      <c r="EG51" s="307"/>
      <c r="EH51" s="307"/>
      <c r="EI51" s="307"/>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07"/>
      <c r="FS51" s="307"/>
      <c r="FT51" s="307"/>
      <c r="FU51" s="307"/>
      <c r="FV51" s="307"/>
      <c r="FW51" s="307"/>
      <c r="FX51" s="307"/>
      <c r="FY51" s="307"/>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07"/>
      <c r="HI51" s="307"/>
      <c r="HJ51" s="307"/>
      <c r="HK51" s="307"/>
      <c r="HL51" s="307"/>
      <c r="HM51" s="307"/>
      <c r="HN51" s="307"/>
      <c r="HO51" s="307"/>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07"/>
      <c r="IS51" s="307"/>
      <c r="IT51" s="307"/>
      <c r="IU51" s="307"/>
      <c r="IV51" s="307"/>
      <c r="IW51" s="307"/>
      <c r="IX51" s="307"/>
      <c r="IY51" s="307"/>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07"/>
      <c r="KC51" s="307"/>
      <c r="KD51" s="307"/>
      <c r="KE51" s="307"/>
      <c r="KF51" s="307"/>
      <c r="KG51" s="307"/>
      <c r="KH51" s="307"/>
      <c r="KI51" s="307"/>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07"/>
      <c r="LM51" s="307"/>
      <c r="LN51" s="307"/>
      <c r="LO51" s="307"/>
      <c r="LP51" s="307"/>
      <c r="LQ51" s="307"/>
      <c r="LR51" s="307"/>
      <c r="LS51" s="307"/>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07"/>
      <c r="MW51" s="307"/>
      <c r="MX51" s="307"/>
      <c r="MY51" s="307"/>
      <c r="MZ51" s="307"/>
      <c r="NA51" s="307"/>
      <c r="NB51" s="307"/>
      <c r="NC51" s="307"/>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284" t="s">
        <v>67</v>
      </c>
      <c r="C53" s="284"/>
      <c r="D53" s="284"/>
      <c r="E53" s="284"/>
      <c r="F53" s="284"/>
      <c r="G53" s="284"/>
      <c r="H53" s="115"/>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115"/>
      <c r="AK53" s="115"/>
      <c r="AL53" s="141"/>
      <c r="AQ53" s="141"/>
      <c r="AR53" s="115"/>
      <c r="AS53" s="284" t="s">
        <v>67</v>
      </c>
      <c r="AT53" s="284"/>
      <c r="AU53" s="284"/>
      <c r="AV53" s="284"/>
      <c r="AW53" s="284"/>
      <c r="AX53" s="284"/>
      <c r="AY53" s="115"/>
      <c r="AZ53" s="308"/>
      <c r="BA53" s="308"/>
      <c r="BB53" s="308"/>
      <c r="BC53" s="308"/>
      <c r="BD53" s="308"/>
      <c r="BE53" s="308"/>
      <c r="BF53" s="308"/>
      <c r="BG53" s="308"/>
      <c r="BH53" s="308"/>
      <c r="BI53" s="308"/>
      <c r="BJ53" s="308"/>
      <c r="BK53" s="308"/>
      <c r="BL53" s="308"/>
      <c r="BM53" s="308"/>
      <c r="BN53" s="308"/>
      <c r="BO53" s="308"/>
      <c r="BP53" s="308"/>
      <c r="BQ53" s="308"/>
      <c r="BR53" s="308"/>
      <c r="BS53" s="308"/>
      <c r="BT53" s="308"/>
      <c r="BU53" s="308"/>
      <c r="BV53" s="308"/>
      <c r="BW53" s="308"/>
      <c r="BX53" s="308"/>
      <c r="BY53" s="308"/>
      <c r="BZ53" s="308"/>
      <c r="CA53" s="115"/>
      <c r="CB53" s="115"/>
      <c r="CC53" s="141"/>
      <c r="CD53" s="259"/>
      <c r="CE53" s="259"/>
      <c r="CF53" s="259"/>
      <c r="CG53" s="259"/>
      <c r="CH53" s="141"/>
      <c r="CI53" s="115"/>
      <c r="CJ53" s="115"/>
      <c r="CK53" s="284" t="s">
        <v>67</v>
      </c>
      <c r="CL53" s="284"/>
      <c r="CM53" s="284"/>
      <c r="CN53" s="284"/>
      <c r="CO53" s="284"/>
      <c r="CP53" s="284"/>
      <c r="CQ53" s="115"/>
      <c r="CR53" s="308"/>
      <c r="CS53" s="308"/>
      <c r="CT53" s="308"/>
      <c r="CU53" s="308"/>
      <c r="CV53" s="308"/>
      <c r="CW53" s="308"/>
      <c r="CX53" s="308"/>
      <c r="CY53" s="308"/>
      <c r="CZ53" s="308"/>
      <c r="DA53" s="308"/>
      <c r="DB53" s="308"/>
      <c r="DC53" s="308"/>
      <c r="DD53" s="308"/>
      <c r="DE53" s="308"/>
      <c r="DF53" s="308"/>
      <c r="DG53" s="308"/>
      <c r="DH53" s="308"/>
      <c r="DI53" s="308"/>
      <c r="DJ53" s="308"/>
      <c r="DK53" s="308"/>
      <c r="DL53" s="308"/>
      <c r="DM53" s="308"/>
      <c r="DN53" s="308"/>
      <c r="DO53" s="308"/>
      <c r="DP53" s="308"/>
      <c r="DQ53" s="308"/>
      <c r="DR53" s="308"/>
      <c r="DS53" s="115"/>
      <c r="DT53" s="115"/>
      <c r="DU53" s="273"/>
      <c r="DV53" s="273"/>
      <c r="DW53" s="273"/>
      <c r="DX53" s="273"/>
      <c r="DY53" s="273"/>
      <c r="DZ53" s="115"/>
      <c r="EA53" s="115"/>
      <c r="EB53" s="284" t="s">
        <v>67</v>
      </c>
      <c r="EC53" s="284"/>
      <c r="ED53" s="284"/>
      <c r="EE53" s="284"/>
      <c r="EF53" s="284"/>
      <c r="EG53" s="284"/>
      <c r="EH53" s="115"/>
      <c r="EI53" s="308"/>
      <c r="EJ53" s="308"/>
      <c r="EK53" s="308"/>
      <c r="EL53" s="308"/>
      <c r="EM53" s="308"/>
      <c r="EN53" s="308"/>
      <c r="EO53" s="308"/>
      <c r="EP53" s="308"/>
      <c r="EQ53" s="308"/>
      <c r="ER53" s="308"/>
      <c r="ES53" s="308"/>
      <c r="ET53" s="308"/>
      <c r="EU53" s="308"/>
      <c r="EV53" s="308"/>
      <c r="EW53" s="308"/>
      <c r="EX53" s="308"/>
      <c r="EY53" s="308"/>
      <c r="EZ53" s="308"/>
      <c r="FA53" s="308"/>
      <c r="FB53" s="308"/>
      <c r="FC53" s="308"/>
      <c r="FD53" s="308"/>
      <c r="FE53" s="308"/>
      <c r="FF53" s="308"/>
      <c r="FG53" s="308"/>
      <c r="FH53" s="308"/>
      <c r="FI53" s="308"/>
      <c r="FJ53" s="115"/>
      <c r="FK53" s="115"/>
      <c r="FL53" s="273"/>
      <c r="FM53" s="273"/>
      <c r="FN53" s="273"/>
      <c r="FO53" s="273"/>
      <c r="FP53" s="115"/>
      <c r="FQ53" s="115"/>
      <c r="FR53" s="284" t="s">
        <v>67</v>
      </c>
      <c r="FS53" s="284"/>
      <c r="FT53" s="284"/>
      <c r="FU53" s="284"/>
      <c r="FV53" s="284"/>
      <c r="FW53" s="284"/>
      <c r="FX53" s="115"/>
      <c r="FY53" s="308"/>
      <c r="FZ53" s="308"/>
      <c r="GA53" s="308"/>
      <c r="GB53" s="308"/>
      <c r="GC53" s="308"/>
      <c r="GD53" s="308"/>
      <c r="GE53" s="308"/>
      <c r="GF53" s="308"/>
      <c r="GG53" s="308"/>
      <c r="GH53" s="308"/>
      <c r="GI53" s="308"/>
      <c r="GJ53" s="308"/>
      <c r="GK53" s="308"/>
      <c r="GL53" s="308"/>
      <c r="GM53" s="308"/>
      <c r="GN53" s="308"/>
      <c r="GO53" s="308"/>
      <c r="GP53" s="308"/>
      <c r="GQ53" s="308"/>
      <c r="GR53" s="308"/>
      <c r="GS53" s="308"/>
      <c r="GT53" s="308"/>
      <c r="GU53" s="308"/>
      <c r="GV53" s="308"/>
      <c r="GW53" s="308"/>
      <c r="GX53" s="308"/>
      <c r="GY53" s="308"/>
      <c r="GZ53" s="115"/>
      <c r="HA53" s="115"/>
      <c r="HB53" s="273"/>
      <c r="HC53" s="273"/>
      <c r="HD53" s="273"/>
      <c r="HE53" s="273"/>
      <c r="HF53" s="115"/>
      <c r="HG53" s="115"/>
      <c r="HH53" s="284" t="s">
        <v>67</v>
      </c>
      <c r="HI53" s="284"/>
      <c r="HJ53" s="284"/>
      <c r="HK53" s="284"/>
      <c r="HL53" s="284"/>
      <c r="HM53" s="284"/>
      <c r="HN53" s="115"/>
      <c r="HO53" s="308"/>
      <c r="HP53" s="308"/>
      <c r="HQ53" s="308"/>
      <c r="HR53" s="308"/>
      <c r="HS53" s="308"/>
      <c r="HT53" s="308"/>
      <c r="HU53" s="308"/>
      <c r="HV53" s="308"/>
      <c r="HW53" s="308"/>
      <c r="HX53" s="308"/>
      <c r="HY53" s="308"/>
      <c r="HZ53" s="308"/>
      <c r="IA53" s="308"/>
      <c r="IB53" s="308"/>
      <c r="IC53" s="308"/>
      <c r="ID53" s="308"/>
      <c r="IE53" s="308"/>
      <c r="IF53" s="308"/>
      <c r="IG53" s="308"/>
      <c r="IH53" s="308"/>
      <c r="II53" s="308"/>
      <c r="IJ53" s="308"/>
      <c r="IK53" s="308"/>
      <c r="IL53" s="308"/>
      <c r="IM53" s="308"/>
      <c r="IN53" s="308"/>
      <c r="IO53" s="308"/>
      <c r="IP53" s="115"/>
      <c r="IQ53" s="115"/>
      <c r="IR53" s="284" t="s">
        <v>67</v>
      </c>
      <c r="IS53" s="284"/>
      <c r="IT53" s="284"/>
      <c r="IU53" s="284"/>
      <c r="IV53" s="284"/>
      <c r="IW53" s="284"/>
      <c r="IX53" s="115"/>
      <c r="IY53" s="308"/>
      <c r="IZ53" s="308"/>
      <c r="JA53" s="308"/>
      <c r="JB53" s="308"/>
      <c r="JC53" s="308"/>
      <c r="JD53" s="308"/>
      <c r="JE53" s="308"/>
      <c r="JF53" s="308"/>
      <c r="JG53" s="308"/>
      <c r="JH53" s="308"/>
      <c r="JI53" s="308"/>
      <c r="JJ53" s="308"/>
      <c r="JK53" s="308"/>
      <c r="JL53" s="308"/>
      <c r="JM53" s="308"/>
      <c r="JN53" s="308"/>
      <c r="JO53" s="308"/>
      <c r="JP53" s="308"/>
      <c r="JQ53" s="308"/>
      <c r="JR53" s="308"/>
      <c r="JS53" s="308"/>
      <c r="JT53" s="308"/>
      <c r="JU53" s="308"/>
      <c r="JV53" s="308"/>
      <c r="JW53" s="308"/>
      <c r="JX53" s="308"/>
      <c r="JY53" s="308"/>
      <c r="JZ53" s="115"/>
      <c r="KA53" s="115"/>
      <c r="KB53" s="284" t="s">
        <v>67</v>
      </c>
      <c r="KC53" s="284"/>
      <c r="KD53" s="284"/>
      <c r="KE53" s="284"/>
      <c r="KF53" s="284"/>
      <c r="KG53" s="284"/>
      <c r="KH53" s="115"/>
      <c r="KI53" s="308"/>
      <c r="KJ53" s="308"/>
      <c r="KK53" s="308"/>
      <c r="KL53" s="308"/>
      <c r="KM53" s="308"/>
      <c r="KN53" s="308"/>
      <c r="KO53" s="308"/>
      <c r="KP53" s="308"/>
      <c r="KQ53" s="308"/>
      <c r="KR53" s="308"/>
      <c r="KS53" s="308"/>
      <c r="KT53" s="308"/>
      <c r="KU53" s="308"/>
      <c r="KV53" s="308"/>
      <c r="KW53" s="308"/>
      <c r="KX53" s="308"/>
      <c r="KY53" s="308"/>
      <c r="KZ53" s="308"/>
      <c r="LA53" s="308"/>
      <c r="LB53" s="308"/>
      <c r="LC53" s="308"/>
      <c r="LD53" s="308"/>
      <c r="LE53" s="308"/>
      <c r="LF53" s="308"/>
      <c r="LG53" s="308"/>
      <c r="LH53" s="308"/>
      <c r="LI53" s="308"/>
      <c r="LJ53" s="115"/>
      <c r="LK53" s="115"/>
      <c r="LL53" s="284" t="s">
        <v>67</v>
      </c>
      <c r="LM53" s="284"/>
      <c r="LN53" s="284"/>
      <c r="LO53" s="284"/>
      <c r="LP53" s="284"/>
      <c r="LQ53" s="284"/>
      <c r="LR53" s="115"/>
      <c r="LS53" s="308"/>
      <c r="LT53" s="308"/>
      <c r="LU53" s="308"/>
      <c r="LV53" s="308"/>
      <c r="LW53" s="308"/>
      <c r="LX53" s="308"/>
      <c r="LY53" s="308"/>
      <c r="LZ53" s="308"/>
      <c r="MA53" s="308"/>
      <c r="MB53" s="308"/>
      <c r="MC53" s="308"/>
      <c r="MD53" s="308"/>
      <c r="ME53" s="308"/>
      <c r="MF53" s="308"/>
      <c r="MG53" s="308"/>
      <c r="MH53" s="308"/>
      <c r="MI53" s="308"/>
      <c r="MJ53" s="308"/>
      <c r="MK53" s="308"/>
      <c r="ML53" s="308"/>
      <c r="MM53" s="308"/>
      <c r="MN53" s="308"/>
      <c r="MO53" s="308"/>
      <c r="MP53" s="308"/>
      <c r="MQ53" s="308"/>
      <c r="MR53" s="308"/>
      <c r="MS53" s="308"/>
      <c r="MT53" s="115"/>
      <c r="MU53" s="115"/>
      <c r="MV53" s="284" t="s">
        <v>67</v>
      </c>
      <c r="MW53" s="284"/>
      <c r="MX53" s="284"/>
      <c r="MY53" s="284"/>
      <c r="MZ53" s="284"/>
      <c r="NA53" s="284"/>
      <c r="NB53" s="115"/>
      <c r="NC53" s="308"/>
      <c r="ND53" s="308"/>
      <c r="NE53" s="308"/>
      <c r="NF53" s="308"/>
      <c r="NG53" s="308"/>
      <c r="NH53" s="308"/>
      <c r="NI53" s="308"/>
      <c r="NJ53" s="308"/>
      <c r="NK53" s="308"/>
      <c r="NL53" s="308"/>
      <c r="NM53" s="308"/>
      <c r="NN53" s="308"/>
      <c r="NO53" s="308"/>
      <c r="NP53" s="308"/>
      <c r="NQ53" s="308"/>
      <c r="NR53" s="308"/>
      <c r="NS53" s="308"/>
      <c r="NT53" s="308"/>
      <c r="NU53" s="308"/>
      <c r="NV53" s="308"/>
      <c r="NW53" s="308"/>
      <c r="NX53" s="308"/>
      <c r="NY53" s="308"/>
      <c r="NZ53" s="308"/>
      <c r="OA53" s="308"/>
      <c r="OB53" s="308"/>
      <c r="OC53" s="308"/>
      <c r="OD53" s="115"/>
    </row>
    <row r="54" spans="1:394" ht="15" customHeight="1">
      <c r="A54" s="115"/>
      <c r="B54" s="284" t="s">
        <v>103</v>
      </c>
      <c r="C54" s="284"/>
      <c r="D54" s="284"/>
      <c r="E54" s="284"/>
      <c r="F54" s="284"/>
      <c r="G54" s="284"/>
      <c r="H54" s="284"/>
      <c r="I54" s="284"/>
      <c r="J54" s="284"/>
      <c r="K54" s="284"/>
      <c r="L54" s="115"/>
      <c r="M54" s="284" t="s">
        <v>108</v>
      </c>
      <c r="N54" s="284"/>
      <c r="O54" s="284"/>
      <c r="P54" s="284"/>
      <c r="Q54" s="115" t="s">
        <v>64</v>
      </c>
      <c r="R54" s="115"/>
      <c r="S54" s="285" t="s">
        <v>104</v>
      </c>
      <c r="T54" s="285"/>
      <c r="U54" s="115"/>
      <c r="V54" s="285" t="s">
        <v>105</v>
      </c>
      <c r="W54" s="285"/>
      <c r="X54" s="115"/>
      <c r="Y54" s="285" t="s">
        <v>106</v>
      </c>
      <c r="Z54" s="285"/>
      <c r="AA54" s="115" t="s">
        <v>65</v>
      </c>
      <c r="AB54" s="115"/>
      <c r="AC54" s="115"/>
      <c r="AD54" s="115"/>
      <c r="AE54" s="115"/>
      <c r="AF54" s="115"/>
      <c r="AG54" s="115"/>
      <c r="AH54" s="115"/>
      <c r="AI54" s="115"/>
      <c r="AJ54" s="115"/>
      <c r="AK54" s="115"/>
      <c r="AL54" s="141"/>
      <c r="AM54" s="259" t="b">
        <v>0</v>
      </c>
      <c r="AN54" s="259" t="b">
        <v>0</v>
      </c>
      <c r="AO54" s="259" t="b">
        <v>0</v>
      </c>
      <c r="AQ54" s="141"/>
      <c r="AR54" s="115"/>
      <c r="AS54" s="284" t="s">
        <v>103</v>
      </c>
      <c r="AT54" s="284"/>
      <c r="AU54" s="284"/>
      <c r="AV54" s="284"/>
      <c r="AW54" s="284"/>
      <c r="AX54" s="284"/>
      <c r="AY54" s="284"/>
      <c r="AZ54" s="284"/>
      <c r="BA54" s="284"/>
      <c r="BB54" s="284"/>
      <c r="BC54" s="115"/>
      <c r="BD54" s="284" t="s">
        <v>108</v>
      </c>
      <c r="BE54" s="284"/>
      <c r="BF54" s="284"/>
      <c r="BG54" s="284"/>
      <c r="BH54" s="115" t="s">
        <v>64</v>
      </c>
      <c r="BI54" s="115"/>
      <c r="BJ54" s="285" t="s">
        <v>104</v>
      </c>
      <c r="BK54" s="285"/>
      <c r="BL54" s="115"/>
      <c r="BM54" s="285" t="s">
        <v>105</v>
      </c>
      <c r="BN54" s="285"/>
      <c r="BO54" s="115"/>
      <c r="BP54" s="285" t="s">
        <v>106</v>
      </c>
      <c r="BQ54" s="285"/>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284" t="s">
        <v>103</v>
      </c>
      <c r="CL54" s="284"/>
      <c r="CM54" s="284"/>
      <c r="CN54" s="284"/>
      <c r="CO54" s="284"/>
      <c r="CP54" s="284"/>
      <c r="CQ54" s="284"/>
      <c r="CR54" s="284"/>
      <c r="CS54" s="284"/>
      <c r="CT54" s="284"/>
      <c r="CU54" s="115"/>
      <c r="CV54" s="284" t="s">
        <v>108</v>
      </c>
      <c r="CW54" s="284"/>
      <c r="CX54" s="284"/>
      <c r="CY54" s="284"/>
      <c r="CZ54" s="115" t="s">
        <v>64</v>
      </c>
      <c r="DA54" s="115"/>
      <c r="DB54" s="285" t="s">
        <v>104</v>
      </c>
      <c r="DC54" s="285"/>
      <c r="DD54" s="115"/>
      <c r="DE54" s="285" t="s">
        <v>105</v>
      </c>
      <c r="DF54" s="285"/>
      <c r="DG54" s="115"/>
      <c r="DH54" s="285" t="s">
        <v>106</v>
      </c>
      <c r="DI54" s="285"/>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284" t="s">
        <v>103</v>
      </c>
      <c r="EC54" s="284"/>
      <c r="ED54" s="284"/>
      <c r="EE54" s="284"/>
      <c r="EF54" s="284"/>
      <c r="EG54" s="284"/>
      <c r="EH54" s="284"/>
      <c r="EI54" s="284"/>
      <c r="EJ54" s="284"/>
      <c r="EK54" s="284"/>
      <c r="EL54" s="115"/>
      <c r="EM54" s="284" t="s">
        <v>108</v>
      </c>
      <c r="EN54" s="284"/>
      <c r="EO54" s="284"/>
      <c r="EP54" s="284"/>
      <c r="EQ54" s="115" t="s">
        <v>64</v>
      </c>
      <c r="ER54" s="115"/>
      <c r="ES54" s="285" t="s">
        <v>104</v>
      </c>
      <c r="ET54" s="285"/>
      <c r="EU54" s="115"/>
      <c r="EV54" s="285" t="s">
        <v>105</v>
      </c>
      <c r="EW54" s="285"/>
      <c r="EX54" s="115"/>
      <c r="EY54" s="285" t="s">
        <v>106</v>
      </c>
      <c r="EZ54" s="285"/>
      <c r="FA54" s="115" t="s">
        <v>65</v>
      </c>
      <c r="FB54" s="115"/>
      <c r="FC54" s="115"/>
      <c r="FD54" s="115"/>
      <c r="FE54" s="115"/>
      <c r="FF54" s="115"/>
      <c r="FG54" s="115"/>
      <c r="FH54" s="115"/>
      <c r="FI54" s="115"/>
      <c r="FJ54" s="115"/>
      <c r="FK54" s="115"/>
      <c r="FL54" s="273" t="b">
        <v>0</v>
      </c>
      <c r="FM54" s="273" t="b">
        <v>0</v>
      </c>
      <c r="FN54" s="273" t="b">
        <v>0</v>
      </c>
      <c r="FO54" s="273"/>
      <c r="FP54" s="115"/>
      <c r="FQ54" s="115"/>
      <c r="FR54" s="284" t="s">
        <v>103</v>
      </c>
      <c r="FS54" s="284"/>
      <c r="FT54" s="284"/>
      <c r="FU54" s="284"/>
      <c r="FV54" s="284"/>
      <c r="FW54" s="284"/>
      <c r="FX54" s="284"/>
      <c r="FY54" s="284"/>
      <c r="FZ54" s="284"/>
      <c r="GA54" s="284"/>
      <c r="GB54" s="115"/>
      <c r="GC54" s="284" t="s">
        <v>108</v>
      </c>
      <c r="GD54" s="284"/>
      <c r="GE54" s="284"/>
      <c r="GF54" s="284"/>
      <c r="GG54" s="115" t="s">
        <v>64</v>
      </c>
      <c r="GH54" s="115"/>
      <c r="GI54" s="285" t="s">
        <v>104</v>
      </c>
      <c r="GJ54" s="285"/>
      <c r="GK54" s="115"/>
      <c r="GL54" s="285" t="s">
        <v>105</v>
      </c>
      <c r="GM54" s="285"/>
      <c r="GN54" s="115"/>
      <c r="GO54" s="285" t="s">
        <v>106</v>
      </c>
      <c r="GP54" s="285"/>
      <c r="GQ54" s="115" t="s">
        <v>65</v>
      </c>
      <c r="GR54" s="115"/>
      <c r="GS54" s="115"/>
      <c r="GT54" s="115"/>
      <c r="GU54" s="115"/>
      <c r="GV54" s="115"/>
      <c r="GW54" s="115"/>
      <c r="GX54" s="115"/>
      <c r="GY54" s="115"/>
      <c r="GZ54" s="115"/>
      <c r="HA54" s="115"/>
      <c r="HB54" s="273" t="b">
        <v>0</v>
      </c>
      <c r="HC54" s="273" t="b">
        <v>0</v>
      </c>
      <c r="HD54" s="273" t="b">
        <v>0</v>
      </c>
      <c r="HE54" s="273"/>
      <c r="HF54" s="115"/>
      <c r="HG54" s="115"/>
      <c r="HH54" s="284" t="s">
        <v>103</v>
      </c>
      <c r="HI54" s="284"/>
      <c r="HJ54" s="284"/>
      <c r="HK54" s="284"/>
      <c r="HL54" s="284"/>
      <c r="HM54" s="284"/>
      <c r="HN54" s="284"/>
      <c r="HO54" s="284"/>
      <c r="HP54" s="284"/>
      <c r="HQ54" s="284"/>
      <c r="HR54" s="115"/>
      <c r="HS54" s="284" t="s">
        <v>108</v>
      </c>
      <c r="HT54" s="284"/>
      <c r="HU54" s="284"/>
      <c r="HV54" s="284"/>
      <c r="HW54" s="115" t="s">
        <v>64</v>
      </c>
      <c r="HX54" s="115"/>
      <c r="HY54" s="285" t="s">
        <v>104</v>
      </c>
      <c r="HZ54" s="285"/>
      <c r="IA54" s="115"/>
      <c r="IB54" s="285" t="s">
        <v>105</v>
      </c>
      <c r="IC54" s="285"/>
      <c r="ID54" s="115"/>
      <c r="IE54" s="285" t="s">
        <v>106</v>
      </c>
      <c r="IF54" s="285"/>
      <c r="IG54" s="115" t="s">
        <v>65</v>
      </c>
      <c r="IH54" s="115"/>
      <c r="II54" s="115"/>
      <c r="IJ54" s="115"/>
      <c r="IK54" s="115"/>
      <c r="IL54" s="115"/>
      <c r="IM54" s="115"/>
      <c r="IN54" s="115"/>
      <c r="IO54" s="115"/>
      <c r="IP54" s="115"/>
      <c r="IQ54" s="115"/>
      <c r="IR54" s="284" t="s">
        <v>103</v>
      </c>
      <c r="IS54" s="284"/>
      <c r="IT54" s="284"/>
      <c r="IU54" s="284"/>
      <c r="IV54" s="284"/>
      <c r="IW54" s="284"/>
      <c r="IX54" s="284"/>
      <c r="IY54" s="284"/>
      <c r="IZ54" s="284"/>
      <c r="JA54" s="284"/>
      <c r="JB54" s="115"/>
      <c r="JC54" s="284" t="s">
        <v>108</v>
      </c>
      <c r="JD54" s="284"/>
      <c r="JE54" s="284"/>
      <c r="JF54" s="284"/>
      <c r="JG54" s="115" t="s">
        <v>64</v>
      </c>
      <c r="JH54" s="115"/>
      <c r="JI54" s="285" t="s">
        <v>104</v>
      </c>
      <c r="JJ54" s="285"/>
      <c r="JK54" s="115"/>
      <c r="JL54" s="285" t="s">
        <v>105</v>
      </c>
      <c r="JM54" s="285"/>
      <c r="JN54" s="115"/>
      <c r="JO54" s="285" t="s">
        <v>106</v>
      </c>
      <c r="JP54" s="285"/>
      <c r="JQ54" s="115" t="s">
        <v>65</v>
      </c>
      <c r="JR54" s="115"/>
      <c r="JS54" s="115"/>
      <c r="JT54" s="115"/>
      <c r="JU54" s="115"/>
      <c r="JV54" s="115"/>
      <c r="JW54" s="115"/>
      <c r="JX54" s="115"/>
      <c r="JY54" s="115"/>
      <c r="JZ54" s="115"/>
      <c r="KA54" s="115"/>
      <c r="KB54" s="284" t="s">
        <v>103</v>
      </c>
      <c r="KC54" s="284"/>
      <c r="KD54" s="284"/>
      <c r="KE54" s="284"/>
      <c r="KF54" s="284"/>
      <c r="KG54" s="284"/>
      <c r="KH54" s="284"/>
      <c r="KI54" s="284"/>
      <c r="KJ54" s="284"/>
      <c r="KK54" s="284"/>
      <c r="KL54" s="115"/>
      <c r="KM54" s="284" t="s">
        <v>108</v>
      </c>
      <c r="KN54" s="284"/>
      <c r="KO54" s="284"/>
      <c r="KP54" s="284"/>
      <c r="KQ54" s="115" t="s">
        <v>64</v>
      </c>
      <c r="KR54" s="115"/>
      <c r="KS54" s="285" t="s">
        <v>104</v>
      </c>
      <c r="KT54" s="285"/>
      <c r="KU54" s="115"/>
      <c r="KV54" s="285" t="s">
        <v>105</v>
      </c>
      <c r="KW54" s="285"/>
      <c r="KX54" s="115"/>
      <c r="KY54" s="285" t="s">
        <v>106</v>
      </c>
      <c r="KZ54" s="285"/>
      <c r="LA54" s="115" t="s">
        <v>65</v>
      </c>
      <c r="LB54" s="115"/>
      <c r="LC54" s="115"/>
      <c r="LD54" s="115"/>
      <c r="LE54" s="115"/>
      <c r="LF54" s="115"/>
      <c r="LG54" s="115"/>
      <c r="LH54" s="115"/>
      <c r="LI54" s="115"/>
      <c r="LJ54" s="115"/>
      <c r="LK54" s="115"/>
      <c r="LL54" s="284" t="s">
        <v>103</v>
      </c>
      <c r="LM54" s="284"/>
      <c r="LN54" s="284"/>
      <c r="LO54" s="284"/>
      <c r="LP54" s="284"/>
      <c r="LQ54" s="284"/>
      <c r="LR54" s="284"/>
      <c r="LS54" s="284"/>
      <c r="LT54" s="284"/>
      <c r="LU54" s="284"/>
      <c r="LV54" s="115"/>
      <c r="LW54" s="284" t="s">
        <v>108</v>
      </c>
      <c r="LX54" s="284"/>
      <c r="LY54" s="284"/>
      <c r="LZ54" s="284"/>
      <c r="MA54" s="115" t="s">
        <v>64</v>
      </c>
      <c r="MB54" s="115"/>
      <c r="MC54" s="285" t="s">
        <v>104</v>
      </c>
      <c r="MD54" s="285"/>
      <c r="ME54" s="115"/>
      <c r="MF54" s="285" t="s">
        <v>105</v>
      </c>
      <c r="MG54" s="285"/>
      <c r="MH54" s="115"/>
      <c r="MI54" s="285" t="s">
        <v>106</v>
      </c>
      <c r="MJ54" s="285"/>
      <c r="MK54" s="115" t="s">
        <v>65</v>
      </c>
      <c r="ML54" s="115"/>
      <c r="MM54" s="115"/>
      <c r="MN54" s="115"/>
      <c r="MO54" s="115"/>
      <c r="MP54" s="115"/>
      <c r="MQ54" s="115"/>
      <c r="MR54" s="115"/>
      <c r="MS54" s="115"/>
      <c r="MT54" s="115"/>
      <c r="MU54" s="115"/>
      <c r="MV54" s="284" t="s">
        <v>103</v>
      </c>
      <c r="MW54" s="284"/>
      <c r="MX54" s="284"/>
      <c r="MY54" s="284"/>
      <c r="MZ54" s="284"/>
      <c r="NA54" s="284"/>
      <c r="NB54" s="284"/>
      <c r="NC54" s="284"/>
      <c r="ND54" s="284"/>
      <c r="NE54" s="284"/>
      <c r="NF54" s="115"/>
      <c r="NG54" s="284" t="s">
        <v>108</v>
      </c>
      <c r="NH54" s="284"/>
      <c r="NI54" s="284"/>
      <c r="NJ54" s="284"/>
      <c r="NK54" s="115" t="s">
        <v>64</v>
      </c>
      <c r="NL54" s="115"/>
      <c r="NM54" s="285" t="s">
        <v>104</v>
      </c>
      <c r="NN54" s="285"/>
      <c r="NO54" s="115"/>
      <c r="NP54" s="285" t="s">
        <v>105</v>
      </c>
      <c r="NQ54" s="285"/>
      <c r="NR54" s="115"/>
      <c r="NS54" s="285" t="s">
        <v>106</v>
      </c>
      <c r="NT54" s="285"/>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284" t="s">
        <v>109</v>
      </c>
      <c r="N55" s="284"/>
      <c r="O55" s="284"/>
      <c r="P55" s="284"/>
      <c r="Q55" s="115" t="s">
        <v>64</v>
      </c>
      <c r="R55" s="115"/>
      <c r="S55" s="115"/>
      <c r="T55" s="115"/>
      <c r="U55" s="115"/>
      <c r="V55" s="285" t="s">
        <v>105</v>
      </c>
      <c r="W55" s="285"/>
      <c r="X55" s="115"/>
      <c r="Y55" s="285" t="s">
        <v>106</v>
      </c>
      <c r="Z55" s="285"/>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284" t="s">
        <v>109</v>
      </c>
      <c r="BE55" s="284"/>
      <c r="BF55" s="284"/>
      <c r="BG55" s="284"/>
      <c r="BH55" s="115" t="s">
        <v>64</v>
      </c>
      <c r="BI55" s="115"/>
      <c r="BJ55" s="115"/>
      <c r="BK55" s="115"/>
      <c r="BL55" s="115"/>
      <c r="BM55" s="285" t="s">
        <v>105</v>
      </c>
      <c r="BN55" s="285"/>
      <c r="BO55" s="115"/>
      <c r="BP55" s="285" t="s">
        <v>106</v>
      </c>
      <c r="BQ55" s="285"/>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284" t="s">
        <v>109</v>
      </c>
      <c r="CW55" s="284"/>
      <c r="CX55" s="284"/>
      <c r="CY55" s="284"/>
      <c r="CZ55" s="115" t="s">
        <v>64</v>
      </c>
      <c r="DA55" s="115"/>
      <c r="DB55" s="115"/>
      <c r="DC55" s="115"/>
      <c r="DD55" s="115"/>
      <c r="DE55" s="285" t="s">
        <v>105</v>
      </c>
      <c r="DF55" s="285"/>
      <c r="DG55" s="115"/>
      <c r="DH55" s="285" t="s">
        <v>106</v>
      </c>
      <c r="DI55" s="285"/>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284" t="s">
        <v>109</v>
      </c>
      <c r="EN55" s="284"/>
      <c r="EO55" s="284"/>
      <c r="EP55" s="284"/>
      <c r="EQ55" s="115" t="s">
        <v>64</v>
      </c>
      <c r="ER55" s="115"/>
      <c r="ES55" s="115"/>
      <c r="ET55" s="115"/>
      <c r="EU55" s="115"/>
      <c r="EV55" s="285" t="s">
        <v>105</v>
      </c>
      <c r="EW55" s="285"/>
      <c r="EX55" s="115"/>
      <c r="EY55" s="285" t="s">
        <v>106</v>
      </c>
      <c r="EZ55" s="285"/>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284" t="s">
        <v>109</v>
      </c>
      <c r="GD55" s="284"/>
      <c r="GE55" s="284"/>
      <c r="GF55" s="284"/>
      <c r="GG55" s="115" t="s">
        <v>64</v>
      </c>
      <c r="GH55" s="115"/>
      <c r="GI55" s="115"/>
      <c r="GJ55" s="115"/>
      <c r="GK55" s="115"/>
      <c r="GL55" s="285" t="s">
        <v>105</v>
      </c>
      <c r="GM55" s="285"/>
      <c r="GN55" s="115"/>
      <c r="GO55" s="285" t="s">
        <v>106</v>
      </c>
      <c r="GP55" s="285"/>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284" t="s">
        <v>109</v>
      </c>
      <c r="HT55" s="284"/>
      <c r="HU55" s="284"/>
      <c r="HV55" s="284"/>
      <c r="HW55" s="115" t="s">
        <v>64</v>
      </c>
      <c r="HX55" s="115"/>
      <c r="HY55" s="115"/>
      <c r="HZ55" s="115"/>
      <c r="IA55" s="115"/>
      <c r="IB55" s="285" t="s">
        <v>105</v>
      </c>
      <c r="IC55" s="285"/>
      <c r="ID55" s="115"/>
      <c r="IE55" s="285" t="s">
        <v>106</v>
      </c>
      <c r="IF55" s="285"/>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284" t="s">
        <v>109</v>
      </c>
      <c r="JD55" s="284"/>
      <c r="JE55" s="284"/>
      <c r="JF55" s="284"/>
      <c r="JG55" s="115" t="s">
        <v>64</v>
      </c>
      <c r="JH55" s="115"/>
      <c r="JI55" s="115"/>
      <c r="JJ55" s="115"/>
      <c r="JK55" s="115"/>
      <c r="JL55" s="285" t="s">
        <v>105</v>
      </c>
      <c r="JM55" s="285"/>
      <c r="JN55" s="115"/>
      <c r="JO55" s="285" t="s">
        <v>106</v>
      </c>
      <c r="JP55" s="285"/>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284" t="s">
        <v>109</v>
      </c>
      <c r="KN55" s="284"/>
      <c r="KO55" s="284"/>
      <c r="KP55" s="284"/>
      <c r="KQ55" s="115" t="s">
        <v>64</v>
      </c>
      <c r="KR55" s="115"/>
      <c r="KS55" s="115"/>
      <c r="KT55" s="115"/>
      <c r="KU55" s="115"/>
      <c r="KV55" s="285" t="s">
        <v>105</v>
      </c>
      <c r="KW55" s="285"/>
      <c r="KX55" s="115"/>
      <c r="KY55" s="285" t="s">
        <v>106</v>
      </c>
      <c r="KZ55" s="285"/>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284" t="s">
        <v>109</v>
      </c>
      <c r="LX55" s="284"/>
      <c r="LY55" s="284"/>
      <c r="LZ55" s="284"/>
      <c r="MA55" s="115" t="s">
        <v>64</v>
      </c>
      <c r="MB55" s="115"/>
      <c r="MC55" s="115"/>
      <c r="MD55" s="115"/>
      <c r="ME55" s="115"/>
      <c r="MF55" s="285" t="s">
        <v>105</v>
      </c>
      <c r="MG55" s="285"/>
      <c r="MH55" s="115"/>
      <c r="MI55" s="285" t="s">
        <v>106</v>
      </c>
      <c r="MJ55" s="285"/>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284" t="s">
        <v>109</v>
      </c>
      <c r="NH55" s="284"/>
      <c r="NI55" s="284"/>
      <c r="NJ55" s="284"/>
      <c r="NK55" s="115" t="s">
        <v>64</v>
      </c>
      <c r="NL55" s="115"/>
      <c r="NM55" s="115"/>
      <c r="NN55" s="115"/>
      <c r="NO55" s="115"/>
      <c r="NP55" s="285" t="s">
        <v>105</v>
      </c>
      <c r="NQ55" s="285"/>
      <c r="NR55" s="115"/>
      <c r="NS55" s="285" t="s">
        <v>106</v>
      </c>
      <c r="NT55" s="285"/>
      <c r="NU55" s="115" t="s">
        <v>65</v>
      </c>
      <c r="NV55" s="115"/>
      <c r="NW55" s="115"/>
      <c r="NX55" s="115"/>
      <c r="NY55" s="115"/>
      <c r="NZ55" s="115"/>
      <c r="OA55" s="115"/>
      <c r="OB55" s="115"/>
      <c r="OC55" s="115"/>
      <c r="OD55" s="115"/>
    </row>
    <row r="56" spans="1:394" ht="15" customHeight="1">
      <c r="A56" s="115"/>
      <c r="B56" s="284" t="s">
        <v>107</v>
      </c>
      <c r="C56" s="284"/>
      <c r="D56" s="284"/>
      <c r="E56" s="284"/>
      <c r="F56" s="284"/>
      <c r="G56" s="284"/>
      <c r="H56" s="284"/>
      <c r="I56" s="284"/>
      <c r="J56" s="115"/>
      <c r="K56" s="284" t="s">
        <v>110</v>
      </c>
      <c r="L56" s="284"/>
      <c r="M56" s="284"/>
      <c r="N56" s="284"/>
      <c r="O56" s="284"/>
      <c r="P56" s="284"/>
      <c r="Q56" s="115"/>
      <c r="R56" s="115"/>
      <c r="S56" s="284" t="s">
        <v>111</v>
      </c>
      <c r="T56" s="284"/>
      <c r="U56" s="284"/>
      <c r="V56" s="284"/>
      <c r="W56" s="284"/>
      <c r="X56" s="115"/>
      <c r="Y56" s="115"/>
      <c r="Z56" s="284" t="s">
        <v>112</v>
      </c>
      <c r="AA56" s="284"/>
      <c r="AB56" s="284"/>
      <c r="AC56" s="284"/>
      <c r="AD56" s="284"/>
      <c r="AE56" s="284"/>
      <c r="AF56" s="284"/>
      <c r="AG56" s="284"/>
      <c r="AH56" s="284"/>
      <c r="AI56" s="284"/>
      <c r="AJ56" s="115"/>
      <c r="AK56" s="115"/>
      <c r="AL56" s="141"/>
      <c r="AM56" s="259" t="b">
        <v>0</v>
      </c>
      <c r="AN56" s="259" t="b">
        <v>0</v>
      </c>
      <c r="AO56" s="259" t="b">
        <v>0</v>
      </c>
      <c r="AQ56" s="141"/>
      <c r="AR56" s="115"/>
      <c r="AS56" s="284" t="s">
        <v>107</v>
      </c>
      <c r="AT56" s="284"/>
      <c r="AU56" s="284"/>
      <c r="AV56" s="284"/>
      <c r="AW56" s="284"/>
      <c r="AX56" s="284"/>
      <c r="AY56" s="284"/>
      <c r="AZ56" s="284"/>
      <c r="BA56" s="115"/>
      <c r="BB56" s="284" t="s">
        <v>110</v>
      </c>
      <c r="BC56" s="284"/>
      <c r="BD56" s="284"/>
      <c r="BE56" s="284"/>
      <c r="BF56" s="284"/>
      <c r="BG56" s="284"/>
      <c r="BH56" s="115"/>
      <c r="BI56" s="115"/>
      <c r="BJ56" s="284" t="s">
        <v>111</v>
      </c>
      <c r="BK56" s="284"/>
      <c r="BL56" s="284"/>
      <c r="BM56" s="284"/>
      <c r="BN56" s="284"/>
      <c r="BO56" s="115"/>
      <c r="BP56" s="115"/>
      <c r="BQ56" s="284" t="s">
        <v>112</v>
      </c>
      <c r="BR56" s="284"/>
      <c r="BS56" s="284"/>
      <c r="BT56" s="284"/>
      <c r="BU56" s="284"/>
      <c r="BV56" s="284"/>
      <c r="BW56" s="284"/>
      <c r="BX56" s="284"/>
      <c r="BY56" s="284"/>
      <c r="BZ56" s="284"/>
      <c r="CA56" s="115"/>
      <c r="CB56" s="115"/>
      <c r="CC56" s="141"/>
      <c r="CD56" s="259" t="b">
        <v>0</v>
      </c>
      <c r="CE56" s="259" t="b">
        <v>0</v>
      </c>
      <c r="CF56" s="259" t="b">
        <v>0</v>
      </c>
      <c r="CG56" s="259"/>
      <c r="CH56" s="141"/>
      <c r="CI56" s="115"/>
      <c r="CJ56" s="115"/>
      <c r="CK56" s="284" t="s">
        <v>107</v>
      </c>
      <c r="CL56" s="284"/>
      <c r="CM56" s="284"/>
      <c r="CN56" s="284"/>
      <c r="CO56" s="284"/>
      <c r="CP56" s="284"/>
      <c r="CQ56" s="284"/>
      <c r="CR56" s="284"/>
      <c r="CS56" s="115"/>
      <c r="CT56" s="284" t="s">
        <v>110</v>
      </c>
      <c r="CU56" s="284"/>
      <c r="CV56" s="284"/>
      <c r="CW56" s="284"/>
      <c r="CX56" s="284"/>
      <c r="CY56" s="284"/>
      <c r="CZ56" s="115"/>
      <c r="DA56" s="115"/>
      <c r="DB56" s="284" t="s">
        <v>111</v>
      </c>
      <c r="DC56" s="284"/>
      <c r="DD56" s="284"/>
      <c r="DE56" s="284"/>
      <c r="DF56" s="284"/>
      <c r="DG56" s="115"/>
      <c r="DH56" s="115"/>
      <c r="DI56" s="284" t="s">
        <v>112</v>
      </c>
      <c r="DJ56" s="284"/>
      <c r="DK56" s="284"/>
      <c r="DL56" s="284"/>
      <c r="DM56" s="284"/>
      <c r="DN56" s="284"/>
      <c r="DO56" s="284"/>
      <c r="DP56" s="284"/>
      <c r="DQ56" s="284"/>
      <c r="DR56" s="284"/>
      <c r="DS56" s="115"/>
      <c r="DT56" s="115"/>
      <c r="DU56" s="273" t="b">
        <v>0</v>
      </c>
      <c r="DV56" s="273" t="b">
        <v>0</v>
      </c>
      <c r="DW56" s="273" t="b">
        <v>0</v>
      </c>
      <c r="DX56" s="273"/>
      <c r="DY56" s="273"/>
      <c r="DZ56" s="115"/>
      <c r="EA56" s="115"/>
      <c r="EB56" s="284" t="s">
        <v>107</v>
      </c>
      <c r="EC56" s="284"/>
      <c r="ED56" s="284"/>
      <c r="EE56" s="284"/>
      <c r="EF56" s="284"/>
      <c r="EG56" s="284"/>
      <c r="EH56" s="284"/>
      <c r="EI56" s="284"/>
      <c r="EJ56" s="115"/>
      <c r="EK56" s="284" t="s">
        <v>110</v>
      </c>
      <c r="EL56" s="284"/>
      <c r="EM56" s="284"/>
      <c r="EN56" s="284"/>
      <c r="EO56" s="284"/>
      <c r="EP56" s="284"/>
      <c r="EQ56" s="115"/>
      <c r="ER56" s="115"/>
      <c r="ES56" s="284" t="s">
        <v>111</v>
      </c>
      <c r="ET56" s="284"/>
      <c r="EU56" s="284"/>
      <c r="EV56" s="284"/>
      <c r="EW56" s="284"/>
      <c r="EX56" s="115"/>
      <c r="EY56" s="115"/>
      <c r="EZ56" s="284" t="s">
        <v>112</v>
      </c>
      <c r="FA56" s="284"/>
      <c r="FB56" s="284"/>
      <c r="FC56" s="284"/>
      <c r="FD56" s="284"/>
      <c r="FE56" s="284"/>
      <c r="FF56" s="284"/>
      <c r="FG56" s="284"/>
      <c r="FH56" s="284"/>
      <c r="FI56" s="284"/>
      <c r="FJ56" s="115"/>
      <c r="FK56" s="115"/>
      <c r="FL56" s="273" t="b">
        <v>0</v>
      </c>
      <c r="FM56" s="273" t="b">
        <v>0</v>
      </c>
      <c r="FN56" s="273" t="b">
        <v>0</v>
      </c>
      <c r="FO56" s="273"/>
      <c r="FP56" s="115"/>
      <c r="FQ56" s="115"/>
      <c r="FR56" s="284" t="s">
        <v>107</v>
      </c>
      <c r="FS56" s="284"/>
      <c r="FT56" s="284"/>
      <c r="FU56" s="284"/>
      <c r="FV56" s="284"/>
      <c r="FW56" s="284"/>
      <c r="FX56" s="284"/>
      <c r="FY56" s="284"/>
      <c r="FZ56" s="115"/>
      <c r="GA56" s="284" t="s">
        <v>110</v>
      </c>
      <c r="GB56" s="284"/>
      <c r="GC56" s="284"/>
      <c r="GD56" s="284"/>
      <c r="GE56" s="284"/>
      <c r="GF56" s="284"/>
      <c r="GG56" s="115"/>
      <c r="GH56" s="115"/>
      <c r="GI56" s="284" t="s">
        <v>111</v>
      </c>
      <c r="GJ56" s="284"/>
      <c r="GK56" s="284"/>
      <c r="GL56" s="284"/>
      <c r="GM56" s="284"/>
      <c r="GN56" s="115"/>
      <c r="GO56" s="115"/>
      <c r="GP56" s="284" t="s">
        <v>112</v>
      </c>
      <c r="GQ56" s="284"/>
      <c r="GR56" s="284"/>
      <c r="GS56" s="284"/>
      <c r="GT56" s="284"/>
      <c r="GU56" s="284"/>
      <c r="GV56" s="284"/>
      <c r="GW56" s="284"/>
      <c r="GX56" s="284"/>
      <c r="GY56" s="284"/>
      <c r="GZ56" s="115"/>
      <c r="HA56" s="115"/>
      <c r="HB56" s="273" t="b">
        <v>0</v>
      </c>
      <c r="HC56" s="273" t="b">
        <v>0</v>
      </c>
      <c r="HD56" s="273" t="b">
        <v>0</v>
      </c>
      <c r="HE56" s="273"/>
      <c r="HF56" s="115"/>
      <c r="HG56" s="115"/>
      <c r="HH56" s="284" t="s">
        <v>107</v>
      </c>
      <c r="HI56" s="284"/>
      <c r="HJ56" s="284"/>
      <c r="HK56" s="284"/>
      <c r="HL56" s="284"/>
      <c r="HM56" s="284"/>
      <c r="HN56" s="284"/>
      <c r="HO56" s="284"/>
      <c r="HP56" s="115"/>
      <c r="HQ56" s="284" t="s">
        <v>110</v>
      </c>
      <c r="HR56" s="284"/>
      <c r="HS56" s="284"/>
      <c r="HT56" s="284"/>
      <c r="HU56" s="284"/>
      <c r="HV56" s="284"/>
      <c r="HW56" s="115"/>
      <c r="HX56" s="115"/>
      <c r="HY56" s="284" t="s">
        <v>111</v>
      </c>
      <c r="HZ56" s="284"/>
      <c r="IA56" s="284"/>
      <c r="IB56" s="284"/>
      <c r="IC56" s="284"/>
      <c r="ID56" s="115"/>
      <c r="IE56" s="115"/>
      <c r="IF56" s="284" t="s">
        <v>112</v>
      </c>
      <c r="IG56" s="284"/>
      <c r="IH56" s="284"/>
      <c r="II56" s="284"/>
      <c r="IJ56" s="284"/>
      <c r="IK56" s="284"/>
      <c r="IL56" s="284"/>
      <c r="IM56" s="284"/>
      <c r="IN56" s="284"/>
      <c r="IO56" s="284"/>
      <c r="IP56" s="115"/>
      <c r="IQ56" s="115"/>
      <c r="IR56" s="284" t="s">
        <v>107</v>
      </c>
      <c r="IS56" s="284"/>
      <c r="IT56" s="284"/>
      <c r="IU56" s="284"/>
      <c r="IV56" s="284"/>
      <c r="IW56" s="284"/>
      <c r="IX56" s="284"/>
      <c r="IY56" s="284"/>
      <c r="IZ56" s="115"/>
      <c r="JA56" s="284" t="s">
        <v>110</v>
      </c>
      <c r="JB56" s="284"/>
      <c r="JC56" s="284"/>
      <c r="JD56" s="284"/>
      <c r="JE56" s="284"/>
      <c r="JF56" s="284"/>
      <c r="JG56" s="115"/>
      <c r="JH56" s="115"/>
      <c r="JI56" s="284" t="s">
        <v>111</v>
      </c>
      <c r="JJ56" s="284"/>
      <c r="JK56" s="284"/>
      <c r="JL56" s="284"/>
      <c r="JM56" s="284"/>
      <c r="JN56" s="115"/>
      <c r="JO56" s="115"/>
      <c r="JP56" s="284" t="s">
        <v>112</v>
      </c>
      <c r="JQ56" s="284"/>
      <c r="JR56" s="284"/>
      <c r="JS56" s="284"/>
      <c r="JT56" s="284"/>
      <c r="JU56" s="284"/>
      <c r="JV56" s="284"/>
      <c r="JW56" s="284"/>
      <c r="JX56" s="284"/>
      <c r="JY56" s="284"/>
      <c r="JZ56" s="115"/>
      <c r="KA56" s="115"/>
      <c r="KB56" s="284" t="s">
        <v>107</v>
      </c>
      <c r="KC56" s="284"/>
      <c r="KD56" s="284"/>
      <c r="KE56" s="284"/>
      <c r="KF56" s="284"/>
      <c r="KG56" s="284"/>
      <c r="KH56" s="284"/>
      <c r="KI56" s="284"/>
      <c r="KJ56" s="115"/>
      <c r="KK56" s="284" t="s">
        <v>110</v>
      </c>
      <c r="KL56" s="284"/>
      <c r="KM56" s="284"/>
      <c r="KN56" s="284"/>
      <c r="KO56" s="284"/>
      <c r="KP56" s="284"/>
      <c r="KQ56" s="115"/>
      <c r="KR56" s="115"/>
      <c r="KS56" s="284" t="s">
        <v>111</v>
      </c>
      <c r="KT56" s="284"/>
      <c r="KU56" s="284"/>
      <c r="KV56" s="284"/>
      <c r="KW56" s="284"/>
      <c r="KX56" s="115"/>
      <c r="KY56" s="115"/>
      <c r="KZ56" s="284" t="s">
        <v>112</v>
      </c>
      <c r="LA56" s="284"/>
      <c r="LB56" s="284"/>
      <c r="LC56" s="284"/>
      <c r="LD56" s="284"/>
      <c r="LE56" s="284"/>
      <c r="LF56" s="284"/>
      <c r="LG56" s="284"/>
      <c r="LH56" s="284"/>
      <c r="LI56" s="284"/>
      <c r="LJ56" s="115"/>
      <c r="LK56" s="115"/>
      <c r="LL56" s="284" t="s">
        <v>107</v>
      </c>
      <c r="LM56" s="284"/>
      <c r="LN56" s="284"/>
      <c r="LO56" s="284"/>
      <c r="LP56" s="284"/>
      <c r="LQ56" s="284"/>
      <c r="LR56" s="284"/>
      <c r="LS56" s="284"/>
      <c r="LT56" s="115"/>
      <c r="LU56" s="284" t="s">
        <v>110</v>
      </c>
      <c r="LV56" s="284"/>
      <c r="LW56" s="284"/>
      <c r="LX56" s="284"/>
      <c r="LY56" s="284"/>
      <c r="LZ56" s="284"/>
      <c r="MA56" s="115"/>
      <c r="MB56" s="115"/>
      <c r="MC56" s="284" t="s">
        <v>111</v>
      </c>
      <c r="MD56" s="284"/>
      <c r="ME56" s="284"/>
      <c r="MF56" s="284"/>
      <c r="MG56" s="284"/>
      <c r="MH56" s="115"/>
      <c r="MI56" s="115"/>
      <c r="MJ56" s="284" t="s">
        <v>112</v>
      </c>
      <c r="MK56" s="284"/>
      <c r="ML56" s="284"/>
      <c r="MM56" s="284"/>
      <c r="MN56" s="284"/>
      <c r="MO56" s="284"/>
      <c r="MP56" s="284"/>
      <c r="MQ56" s="284"/>
      <c r="MR56" s="284"/>
      <c r="MS56" s="284"/>
      <c r="MT56" s="115"/>
      <c r="MU56" s="115"/>
      <c r="MV56" s="284" t="s">
        <v>107</v>
      </c>
      <c r="MW56" s="284"/>
      <c r="MX56" s="284"/>
      <c r="MY56" s="284"/>
      <c r="MZ56" s="284"/>
      <c r="NA56" s="284"/>
      <c r="NB56" s="284"/>
      <c r="NC56" s="284"/>
      <c r="ND56" s="115"/>
      <c r="NE56" s="284" t="s">
        <v>110</v>
      </c>
      <c r="NF56" s="284"/>
      <c r="NG56" s="284"/>
      <c r="NH56" s="284"/>
      <c r="NI56" s="284"/>
      <c r="NJ56" s="284"/>
      <c r="NK56" s="115"/>
      <c r="NL56" s="115"/>
      <c r="NM56" s="284" t="s">
        <v>111</v>
      </c>
      <c r="NN56" s="284"/>
      <c r="NO56" s="284"/>
      <c r="NP56" s="284"/>
      <c r="NQ56" s="284"/>
      <c r="NR56" s="115"/>
      <c r="NS56" s="115"/>
      <c r="NT56" s="284" t="s">
        <v>112</v>
      </c>
      <c r="NU56" s="284"/>
      <c r="NV56" s="284"/>
      <c r="NW56" s="284"/>
      <c r="NX56" s="284"/>
      <c r="NY56" s="284"/>
      <c r="NZ56" s="284"/>
      <c r="OA56" s="284"/>
      <c r="OB56" s="284"/>
      <c r="OC56" s="284"/>
      <c r="OD56" s="115"/>
    </row>
    <row r="57" spans="1:394" ht="15" customHeight="1">
      <c r="A57" s="115"/>
      <c r="B57" s="115"/>
      <c r="C57" s="115"/>
      <c r="D57" s="115"/>
      <c r="E57" s="115"/>
      <c r="F57" s="115"/>
      <c r="G57" s="115"/>
      <c r="H57" s="115"/>
      <c r="I57" s="115"/>
      <c r="J57" s="115"/>
      <c r="K57" s="284" t="s">
        <v>113</v>
      </c>
      <c r="L57" s="284"/>
      <c r="M57" s="284"/>
      <c r="N57" s="284"/>
      <c r="O57" s="284"/>
      <c r="P57" s="284"/>
      <c r="Q57" s="284"/>
      <c r="R57" s="284"/>
      <c r="S57" s="115"/>
      <c r="T57" s="115"/>
      <c r="U57" s="284" t="s">
        <v>114</v>
      </c>
      <c r="V57" s="284"/>
      <c r="W57" s="284"/>
      <c r="X57" s="284"/>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284" t="s">
        <v>113</v>
      </c>
      <c r="BC57" s="284"/>
      <c r="BD57" s="284"/>
      <c r="BE57" s="284"/>
      <c r="BF57" s="284"/>
      <c r="BG57" s="284"/>
      <c r="BH57" s="284"/>
      <c r="BI57" s="284"/>
      <c r="BJ57" s="115"/>
      <c r="BK57" s="115"/>
      <c r="BL57" s="284" t="s">
        <v>114</v>
      </c>
      <c r="BM57" s="284"/>
      <c r="BN57" s="284"/>
      <c r="BO57" s="284"/>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284" t="s">
        <v>113</v>
      </c>
      <c r="CU57" s="284"/>
      <c r="CV57" s="284"/>
      <c r="CW57" s="284"/>
      <c r="CX57" s="284"/>
      <c r="CY57" s="284"/>
      <c r="CZ57" s="284"/>
      <c r="DA57" s="284"/>
      <c r="DB57" s="115"/>
      <c r="DC57" s="115"/>
      <c r="DD57" s="284" t="s">
        <v>114</v>
      </c>
      <c r="DE57" s="284"/>
      <c r="DF57" s="284"/>
      <c r="DG57" s="284"/>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284" t="s">
        <v>113</v>
      </c>
      <c r="EL57" s="284"/>
      <c r="EM57" s="284"/>
      <c r="EN57" s="284"/>
      <c r="EO57" s="284"/>
      <c r="EP57" s="284"/>
      <c r="EQ57" s="284"/>
      <c r="ER57" s="284"/>
      <c r="ES57" s="115"/>
      <c r="ET57" s="115"/>
      <c r="EU57" s="284" t="s">
        <v>114</v>
      </c>
      <c r="EV57" s="284"/>
      <c r="EW57" s="284"/>
      <c r="EX57" s="284"/>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284" t="s">
        <v>113</v>
      </c>
      <c r="GB57" s="284"/>
      <c r="GC57" s="284"/>
      <c r="GD57" s="284"/>
      <c r="GE57" s="284"/>
      <c r="GF57" s="284"/>
      <c r="GG57" s="284"/>
      <c r="GH57" s="284"/>
      <c r="GI57" s="115"/>
      <c r="GJ57" s="115"/>
      <c r="GK57" s="284" t="s">
        <v>114</v>
      </c>
      <c r="GL57" s="284"/>
      <c r="GM57" s="284"/>
      <c r="GN57" s="284"/>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284" t="s">
        <v>113</v>
      </c>
      <c r="HR57" s="284"/>
      <c r="HS57" s="284"/>
      <c r="HT57" s="284"/>
      <c r="HU57" s="284"/>
      <c r="HV57" s="284"/>
      <c r="HW57" s="284"/>
      <c r="HX57" s="284"/>
      <c r="HY57" s="115"/>
      <c r="HZ57" s="115"/>
      <c r="IA57" s="284" t="s">
        <v>114</v>
      </c>
      <c r="IB57" s="284"/>
      <c r="IC57" s="284"/>
      <c r="ID57" s="284"/>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284" t="s">
        <v>113</v>
      </c>
      <c r="JB57" s="284"/>
      <c r="JC57" s="284"/>
      <c r="JD57" s="284"/>
      <c r="JE57" s="284"/>
      <c r="JF57" s="284"/>
      <c r="JG57" s="284"/>
      <c r="JH57" s="284"/>
      <c r="JI57" s="115"/>
      <c r="JJ57" s="115"/>
      <c r="JK57" s="284" t="s">
        <v>114</v>
      </c>
      <c r="JL57" s="284"/>
      <c r="JM57" s="284"/>
      <c r="JN57" s="284"/>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284" t="s">
        <v>113</v>
      </c>
      <c r="KL57" s="284"/>
      <c r="KM57" s="284"/>
      <c r="KN57" s="284"/>
      <c r="KO57" s="284"/>
      <c r="KP57" s="284"/>
      <c r="KQ57" s="284"/>
      <c r="KR57" s="284"/>
      <c r="KS57" s="115"/>
      <c r="KT57" s="115"/>
      <c r="KU57" s="284" t="s">
        <v>114</v>
      </c>
      <c r="KV57" s="284"/>
      <c r="KW57" s="284"/>
      <c r="KX57" s="284"/>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284" t="s">
        <v>113</v>
      </c>
      <c r="LV57" s="284"/>
      <c r="LW57" s="284"/>
      <c r="LX57" s="284"/>
      <c r="LY57" s="284"/>
      <c r="LZ57" s="284"/>
      <c r="MA57" s="284"/>
      <c r="MB57" s="284"/>
      <c r="MC57" s="115"/>
      <c r="MD57" s="115"/>
      <c r="ME57" s="284" t="s">
        <v>114</v>
      </c>
      <c r="MF57" s="284"/>
      <c r="MG57" s="284"/>
      <c r="MH57" s="284"/>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284" t="s">
        <v>113</v>
      </c>
      <c r="NF57" s="284"/>
      <c r="NG57" s="284"/>
      <c r="NH57" s="284"/>
      <c r="NI57" s="284"/>
      <c r="NJ57" s="284"/>
      <c r="NK57" s="284"/>
      <c r="NL57" s="284"/>
      <c r="NM57" s="115"/>
      <c r="NN57" s="115"/>
      <c r="NO57" s="284" t="s">
        <v>114</v>
      </c>
      <c r="NP57" s="284"/>
      <c r="NQ57" s="284"/>
      <c r="NR57" s="284"/>
      <c r="NS57" s="115"/>
      <c r="NT57" s="115"/>
      <c r="NU57" s="115"/>
      <c r="NV57" s="115"/>
      <c r="NW57" s="115"/>
      <c r="NX57" s="115"/>
      <c r="NY57" s="115"/>
      <c r="NZ57" s="115"/>
      <c r="OA57" s="115"/>
      <c r="OB57" s="115"/>
      <c r="OC57" s="115"/>
      <c r="OD57" s="115"/>
    </row>
    <row r="58" spans="1:394" ht="15" customHeight="1">
      <c r="A58" s="115"/>
      <c r="B58" s="284" t="s">
        <v>115</v>
      </c>
      <c r="C58" s="284"/>
      <c r="D58" s="284"/>
      <c r="E58" s="284"/>
      <c r="F58" s="284"/>
      <c r="G58" s="284"/>
      <c r="H58" s="284"/>
      <c r="I58" s="284"/>
      <c r="J58" s="115"/>
      <c r="K58" s="284" t="s">
        <v>116</v>
      </c>
      <c r="L58" s="284"/>
      <c r="M58" s="284"/>
      <c r="N58" s="284"/>
      <c r="O58" s="284"/>
      <c r="P58" s="115"/>
      <c r="Q58" s="284" t="s">
        <v>117</v>
      </c>
      <c r="R58" s="284"/>
      <c r="S58" s="284"/>
      <c r="T58" s="284"/>
      <c r="U58" s="284"/>
      <c r="V58" s="284"/>
      <c r="W58" s="115"/>
      <c r="X58" s="284" t="s">
        <v>118</v>
      </c>
      <c r="Y58" s="284"/>
      <c r="Z58" s="284"/>
      <c r="AA58" s="284"/>
      <c r="AB58" s="284"/>
      <c r="AC58" s="284"/>
      <c r="AD58" s="115"/>
      <c r="AE58" s="115"/>
      <c r="AF58" s="115"/>
      <c r="AG58" s="115"/>
      <c r="AH58" s="115"/>
      <c r="AI58" s="116"/>
      <c r="AJ58" s="116"/>
      <c r="AK58" s="116"/>
      <c r="AM58" s="259" t="b">
        <v>0</v>
      </c>
      <c r="AN58" s="259" t="b">
        <v>0</v>
      </c>
      <c r="AO58" s="259" t="b">
        <v>0</v>
      </c>
      <c r="AR58" s="115"/>
      <c r="AS58" s="284" t="s">
        <v>115</v>
      </c>
      <c r="AT58" s="284"/>
      <c r="AU58" s="284"/>
      <c r="AV58" s="284"/>
      <c r="AW58" s="284"/>
      <c r="AX58" s="284"/>
      <c r="AY58" s="284"/>
      <c r="AZ58" s="284"/>
      <c r="BA58" s="115"/>
      <c r="BB58" s="284" t="s">
        <v>116</v>
      </c>
      <c r="BC58" s="284"/>
      <c r="BD58" s="284"/>
      <c r="BE58" s="284"/>
      <c r="BF58" s="284"/>
      <c r="BG58" s="115"/>
      <c r="BH58" s="284" t="s">
        <v>117</v>
      </c>
      <c r="BI58" s="284"/>
      <c r="BJ58" s="284"/>
      <c r="BK58" s="284"/>
      <c r="BL58" s="284"/>
      <c r="BM58" s="284"/>
      <c r="BN58" s="115"/>
      <c r="BO58" s="284" t="s">
        <v>118</v>
      </c>
      <c r="BP58" s="284"/>
      <c r="BQ58" s="284"/>
      <c r="BR58" s="284"/>
      <c r="BS58" s="284"/>
      <c r="BT58" s="284"/>
      <c r="BU58" s="115"/>
      <c r="BV58" s="115"/>
      <c r="BW58" s="115"/>
      <c r="BX58" s="115"/>
      <c r="BY58" s="115"/>
      <c r="BZ58" s="116"/>
      <c r="CA58" s="116"/>
      <c r="CB58" s="116"/>
      <c r="CD58" s="269" t="b">
        <v>0</v>
      </c>
      <c r="CE58" s="269" t="b">
        <v>0</v>
      </c>
      <c r="CF58" s="269" t="b">
        <v>0</v>
      </c>
      <c r="CI58" s="116"/>
      <c r="CJ58" s="115"/>
      <c r="CK58" s="284" t="s">
        <v>115</v>
      </c>
      <c r="CL58" s="284"/>
      <c r="CM58" s="284"/>
      <c r="CN58" s="284"/>
      <c r="CO58" s="284"/>
      <c r="CP58" s="284"/>
      <c r="CQ58" s="284"/>
      <c r="CR58" s="284"/>
      <c r="CS58" s="115"/>
      <c r="CT58" s="284" t="s">
        <v>116</v>
      </c>
      <c r="CU58" s="284"/>
      <c r="CV58" s="284"/>
      <c r="CW58" s="284"/>
      <c r="CX58" s="284"/>
      <c r="CY58" s="115"/>
      <c r="CZ58" s="284" t="s">
        <v>117</v>
      </c>
      <c r="DA58" s="284"/>
      <c r="DB58" s="284"/>
      <c r="DC58" s="284"/>
      <c r="DD58" s="284"/>
      <c r="DE58" s="284"/>
      <c r="DF58" s="115"/>
      <c r="DG58" s="284" t="s">
        <v>118</v>
      </c>
      <c r="DH58" s="284"/>
      <c r="DI58" s="284"/>
      <c r="DJ58" s="284"/>
      <c r="DK58" s="284"/>
      <c r="DL58" s="284"/>
      <c r="DM58" s="115"/>
      <c r="DN58" s="115"/>
      <c r="DO58" s="115"/>
      <c r="DP58" s="115"/>
      <c r="DQ58" s="115"/>
      <c r="DR58" s="116"/>
      <c r="DS58" s="116"/>
      <c r="DT58" s="116"/>
      <c r="DU58" s="274" t="b">
        <v>0</v>
      </c>
      <c r="DV58" s="274" t="b">
        <v>0</v>
      </c>
      <c r="DW58" s="274" t="b">
        <v>0</v>
      </c>
      <c r="DX58" s="274"/>
      <c r="DY58" s="274"/>
      <c r="DZ58" s="116"/>
      <c r="EA58" s="115"/>
      <c r="EB58" s="284" t="s">
        <v>115</v>
      </c>
      <c r="EC58" s="284"/>
      <c r="ED58" s="284"/>
      <c r="EE58" s="284"/>
      <c r="EF58" s="284"/>
      <c r="EG58" s="284"/>
      <c r="EH58" s="284"/>
      <c r="EI58" s="284"/>
      <c r="EJ58" s="115"/>
      <c r="EK58" s="284" t="s">
        <v>116</v>
      </c>
      <c r="EL58" s="284"/>
      <c r="EM58" s="284"/>
      <c r="EN58" s="284"/>
      <c r="EO58" s="284"/>
      <c r="EP58" s="115"/>
      <c r="EQ58" s="284" t="s">
        <v>117</v>
      </c>
      <c r="ER58" s="284"/>
      <c r="ES58" s="284"/>
      <c r="ET58" s="284"/>
      <c r="EU58" s="284"/>
      <c r="EV58" s="284"/>
      <c r="EW58" s="115"/>
      <c r="EX58" s="284" t="s">
        <v>118</v>
      </c>
      <c r="EY58" s="284"/>
      <c r="EZ58" s="284"/>
      <c r="FA58" s="284"/>
      <c r="FB58" s="284"/>
      <c r="FC58" s="284"/>
      <c r="FD58" s="115"/>
      <c r="FE58" s="115"/>
      <c r="FF58" s="115"/>
      <c r="FG58" s="115"/>
      <c r="FH58" s="115"/>
      <c r="FI58" s="116"/>
      <c r="FJ58" s="116"/>
      <c r="FK58" s="116"/>
      <c r="FL58" s="274" t="b">
        <v>0</v>
      </c>
      <c r="FM58" s="274" t="b">
        <v>0</v>
      </c>
      <c r="FN58" s="274" t="b">
        <v>0</v>
      </c>
      <c r="FO58" s="274"/>
      <c r="FP58" s="116"/>
      <c r="FQ58" s="115"/>
      <c r="FR58" s="284" t="s">
        <v>115</v>
      </c>
      <c r="FS58" s="284"/>
      <c r="FT58" s="284"/>
      <c r="FU58" s="284"/>
      <c r="FV58" s="284"/>
      <c r="FW58" s="284"/>
      <c r="FX58" s="284"/>
      <c r="FY58" s="284"/>
      <c r="FZ58" s="115"/>
      <c r="GA58" s="284" t="s">
        <v>116</v>
      </c>
      <c r="GB58" s="284"/>
      <c r="GC58" s="284"/>
      <c r="GD58" s="284"/>
      <c r="GE58" s="284"/>
      <c r="GF58" s="115"/>
      <c r="GG58" s="284" t="s">
        <v>117</v>
      </c>
      <c r="GH58" s="284"/>
      <c r="GI58" s="284"/>
      <c r="GJ58" s="284"/>
      <c r="GK58" s="284"/>
      <c r="GL58" s="284"/>
      <c r="GM58" s="115"/>
      <c r="GN58" s="284" t="s">
        <v>118</v>
      </c>
      <c r="GO58" s="284"/>
      <c r="GP58" s="284"/>
      <c r="GQ58" s="284"/>
      <c r="GR58" s="284"/>
      <c r="GS58" s="284"/>
      <c r="GT58" s="115"/>
      <c r="GU58" s="115"/>
      <c r="GV58" s="115"/>
      <c r="GW58" s="115"/>
      <c r="GX58" s="115"/>
      <c r="GY58" s="116"/>
      <c r="GZ58" s="116"/>
      <c r="HA58" s="116"/>
      <c r="HB58" s="274" t="b">
        <v>0</v>
      </c>
      <c r="HC58" s="274" t="b">
        <v>0</v>
      </c>
      <c r="HD58" s="274" t="b">
        <v>0</v>
      </c>
      <c r="HE58" s="274"/>
      <c r="HF58" s="116"/>
      <c r="HG58" s="115"/>
      <c r="HH58" s="284" t="s">
        <v>115</v>
      </c>
      <c r="HI58" s="284"/>
      <c r="HJ58" s="284"/>
      <c r="HK58" s="284"/>
      <c r="HL58" s="284"/>
      <c r="HM58" s="284"/>
      <c r="HN58" s="284"/>
      <c r="HO58" s="284"/>
      <c r="HP58" s="115"/>
      <c r="HQ58" s="284" t="s">
        <v>116</v>
      </c>
      <c r="HR58" s="284"/>
      <c r="HS58" s="284"/>
      <c r="HT58" s="284"/>
      <c r="HU58" s="284"/>
      <c r="HV58" s="115"/>
      <c r="HW58" s="284" t="s">
        <v>117</v>
      </c>
      <c r="HX58" s="284"/>
      <c r="HY58" s="284"/>
      <c r="HZ58" s="284"/>
      <c r="IA58" s="284"/>
      <c r="IB58" s="284"/>
      <c r="IC58" s="115"/>
      <c r="ID58" s="284" t="s">
        <v>118</v>
      </c>
      <c r="IE58" s="284"/>
      <c r="IF58" s="284"/>
      <c r="IG58" s="284"/>
      <c r="IH58" s="284"/>
      <c r="II58" s="284"/>
      <c r="IJ58" s="115"/>
      <c r="IK58" s="115"/>
      <c r="IL58" s="115"/>
      <c r="IM58" s="115"/>
      <c r="IN58" s="115"/>
      <c r="IO58" s="116"/>
      <c r="IP58" s="116"/>
      <c r="IQ58" s="115"/>
      <c r="IR58" s="284" t="s">
        <v>115</v>
      </c>
      <c r="IS58" s="284"/>
      <c r="IT58" s="284"/>
      <c r="IU58" s="284"/>
      <c r="IV58" s="284"/>
      <c r="IW58" s="284"/>
      <c r="IX58" s="284"/>
      <c r="IY58" s="284"/>
      <c r="IZ58" s="115"/>
      <c r="JA58" s="284" t="s">
        <v>116</v>
      </c>
      <c r="JB58" s="284"/>
      <c r="JC58" s="284"/>
      <c r="JD58" s="284"/>
      <c r="JE58" s="284"/>
      <c r="JF58" s="115"/>
      <c r="JG58" s="284" t="s">
        <v>117</v>
      </c>
      <c r="JH58" s="284"/>
      <c r="JI58" s="284"/>
      <c r="JJ58" s="284"/>
      <c r="JK58" s="284"/>
      <c r="JL58" s="284"/>
      <c r="JM58" s="115"/>
      <c r="JN58" s="284" t="s">
        <v>118</v>
      </c>
      <c r="JO58" s="284"/>
      <c r="JP58" s="284"/>
      <c r="JQ58" s="284"/>
      <c r="JR58" s="284"/>
      <c r="JS58" s="284"/>
      <c r="JT58" s="115"/>
      <c r="JU58" s="115"/>
      <c r="JV58" s="115"/>
      <c r="JW58" s="115"/>
      <c r="JX58" s="115"/>
      <c r="JY58" s="116"/>
      <c r="JZ58" s="116"/>
      <c r="KA58" s="115"/>
      <c r="KB58" s="284" t="s">
        <v>115</v>
      </c>
      <c r="KC58" s="284"/>
      <c r="KD58" s="284"/>
      <c r="KE58" s="284"/>
      <c r="KF58" s="284"/>
      <c r="KG58" s="284"/>
      <c r="KH58" s="284"/>
      <c r="KI58" s="284"/>
      <c r="KJ58" s="115"/>
      <c r="KK58" s="284" t="s">
        <v>116</v>
      </c>
      <c r="KL58" s="284"/>
      <c r="KM58" s="284"/>
      <c r="KN58" s="284"/>
      <c r="KO58" s="284"/>
      <c r="KP58" s="115"/>
      <c r="KQ58" s="284" t="s">
        <v>117</v>
      </c>
      <c r="KR58" s="284"/>
      <c r="KS58" s="284"/>
      <c r="KT58" s="284"/>
      <c r="KU58" s="284"/>
      <c r="KV58" s="284"/>
      <c r="KW58" s="115"/>
      <c r="KX58" s="284" t="s">
        <v>118</v>
      </c>
      <c r="KY58" s="284"/>
      <c r="KZ58" s="284"/>
      <c r="LA58" s="284"/>
      <c r="LB58" s="284"/>
      <c r="LC58" s="284"/>
      <c r="LD58" s="115"/>
      <c r="LE58" s="115"/>
      <c r="LF58" s="115"/>
      <c r="LG58" s="115"/>
      <c r="LH58" s="115"/>
      <c r="LI58" s="116"/>
      <c r="LJ58" s="116"/>
      <c r="LK58" s="115"/>
      <c r="LL58" s="284" t="s">
        <v>115</v>
      </c>
      <c r="LM58" s="284"/>
      <c r="LN58" s="284"/>
      <c r="LO58" s="284"/>
      <c r="LP58" s="284"/>
      <c r="LQ58" s="284"/>
      <c r="LR58" s="284"/>
      <c r="LS58" s="284"/>
      <c r="LT58" s="115"/>
      <c r="LU58" s="284" t="s">
        <v>116</v>
      </c>
      <c r="LV58" s="284"/>
      <c r="LW58" s="284"/>
      <c r="LX58" s="284"/>
      <c r="LY58" s="284"/>
      <c r="LZ58" s="115"/>
      <c r="MA58" s="284" t="s">
        <v>117</v>
      </c>
      <c r="MB58" s="284"/>
      <c r="MC58" s="284"/>
      <c r="MD58" s="284"/>
      <c r="ME58" s="284"/>
      <c r="MF58" s="284"/>
      <c r="MG58" s="115"/>
      <c r="MH58" s="284" t="s">
        <v>118</v>
      </c>
      <c r="MI58" s="284"/>
      <c r="MJ58" s="284"/>
      <c r="MK58" s="284"/>
      <c r="ML58" s="284"/>
      <c r="MM58" s="284"/>
      <c r="MN58" s="115"/>
      <c r="MO58" s="115"/>
      <c r="MP58" s="115"/>
      <c r="MQ58" s="115"/>
      <c r="MR58" s="115"/>
      <c r="MS58" s="116"/>
      <c r="MT58" s="116"/>
      <c r="MU58" s="115"/>
      <c r="MV58" s="284" t="s">
        <v>115</v>
      </c>
      <c r="MW58" s="284"/>
      <c r="MX58" s="284"/>
      <c r="MY58" s="284"/>
      <c r="MZ58" s="284"/>
      <c r="NA58" s="284"/>
      <c r="NB58" s="284"/>
      <c r="NC58" s="284"/>
      <c r="ND58" s="115"/>
      <c r="NE58" s="284" t="s">
        <v>116</v>
      </c>
      <c r="NF58" s="284"/>
      <c r="NG58" s="284"/>
      <c r="NH58" s="284"/>
      <c r="NI58" s="284"/>
      <c r="NJ58" s="115"/>
      <c r="NK58" s="284" t="s">
        <v>117</v>
      </c>
      <c r="NL58" s="284"/>
      <c r="NM58" s="284"/>
      <c r="NN58" s="284"/>
      <c r="NO58" s="284"/>
      <c r="NP58" s="284"/>
      <c r="NQ58" s="115"/>
      <c r="NR58" s="284" t="s">
        <v>118</v>
      </c>
      <c r="NS58" s="284"/>
      <c r="NT58" s="284"/>
      <c r="NU58" s="284"/>
      <c r="NV58" s="284"/>
      <c r="NW58" s="284"/>
      <c r="NX58" s="115"/>
      <c r="NY58" s="115"/>
      <c r="NZ58" s="115"/>
      <c r="OA58" s="115"/>
      <c r="OB58" s="115"/>
      <c r="OC58" s="116"/>
      <c r="OD58" s="116"/>
    </row>
    <row r="59" spans="1:394" ht="15" customHeight="1">
      <c r="A59" s="115"/>
      <c r="B59" s="284" t="s">
        <v>119</v>
      </c>
      <c r="C59" s="284"/>
      <c r="D59" s="284"/>
      <c r="E59" s="284"/>
      <c r="F59" s="284"/>
      <c r="G59" s="284"/>
      <c r="H59" s="284"/>
      <c r="I59" s="284"/>
      <c r="J59" s="115"/>
      <c r="K59" s="284" t="s">
        <v>120</v>
      </c>
      <c r="L59" s="284"/>
      <c r="M59" s="284"/>
      <c r="N59" s="284"/>
      <c r="O59" s="284"/>
      <c r="P59" s="115"/>
      <c r="Q59" s="284" t="s">
        <v>121</v>
      </c>
      <c r="R59" s="284"/>
      <c r="S59" s="284"/>
      <c r="T59" s="284"/>
      <c r="U59" s="284"/>
      <c r="V59" s="284"/>
      <c r="W59" s="115"/>
      <c r="X59" s="284" t="s">
        <v>122</v>
      </c>
      <c r="Y59" s="284"/>
      <c r="Z59" s="284"/>
      <c r="AA59" s="284"/>
      <c r="AB59" s="284"/>
      <c r="AC59" s="284"/>
      <c r="AD59" s="115"/>
      <c r="AE59" s="115"/>
      <c r="AF59" s="115"/>
      <c r="AG59" s="115"/>
      <c r="AH59" s="115"/>
      <c r="AI59" s="116"/>
      <c r="AJ59" s="116"/>
      <c r="AK59" s="116"/>
      <c r="AM59" s="259" t="b">
        <v>0</v>
      </c>
      <c r="AN59" s="259" t="b">
        <v>0</v>
      </c>
      <c r="AO59" s="259" t="b">
        <v>0</v>
      </c>
      <c r="AR59" s="115"/>
      <c r="AS59" s="284" t="s">
        <v>119</v>
      </c>
      <c r="AT59" s="284"/>
      <c r="AU59" s="284"/>
      <c r="AV59" s="284"/>
      <c r="AW59" s="284"/>
      <c r="AX59" s="284"/>
      <c r="AY59" s="284"/>
      <c r="AZ59" s="284"/>
      <c r="BA59" s="115"/>
      <c r="BB59" s="284" t="s">
        <v>120</v>
      </c>
      <c r="BC59" s="284"/>
      <c r="BD59" s="284"/>
      <c r="BE59" s="284"/>
      <c r="BF59" s="284"/>
      <c r="BG59" s="115"/>
      <c r="BH59" s="284" t="s">
        <v>121</v>
      </c>
      <c r="BI59" s="284"/>
      <c r="BJ59" s="284"/>
      <c r="BK59" s="284"/>
      <c r="BL59" s="284"/>
      <c r="BM59" s="284"/>
      <c r="BN59" s="115"/>
      <c r="BO59" s="284" t="s">
        <v>122</v>
      </c>
      <c r="BP59" s="284"/>
      <c r="BQ59" s="284"/>
      <c r="BR59" s="284"/>
      <c r="BS59" s="284"/>
      <c r="BT59" s="284"/>
      <c r="BU59" s="115"/>
      <c r="BV59" s="115"/>
      <c r="BW59" s="115"/>
      <c r="BX59" s="115"/>
      <c r="BY59" s="115"/>
      <c r="BZ59" s="116"/>
      <c r="CA59" s="116"/>
      <c r="CB59" s="116"/>
      <c r="CD59" s="269" t="b">
        <v>0</v>
      </c>
      <c r="CE59" s="269" t="b">
        <v>0</v>
      </c>
      <c r="CF59" s="269" t="b">
        <v>0</v>
      </c>
      <c r="CI59" s="116"/>
      <c r="CJ59" s="115"/>
      <c r="CK59" s="284" t="s">
        <v>119</v>
      </c>
      <c r="CL59" s="284"/>
      <c r="CM59" s="284"/>
      <c r="CN59" s="284"/>
      <c r="CO59" s="284"/>
      <c r="CP59" s="284"/>
      <c r="CQ59" s="284"/>
      <c r="CR59" s="284"/>
      <c r="CS59" s="115"/>
      <c r="CT59" s="284" t="s">
        <v>120</v>
      </c>
      <c r="CU59" s="284"/>
      <c r="CV59" s="284"/>
      <c r="CW59" s="284"/>
      <c r="CX59" s="284"/>
      <c r="CY59" s="115"/>
      <c r="CZ59" s="284" t="s">
        <v>121</v>
      </c>
      <c r="DA59" s="284"/>
      <c r="DB59" s="284"/>
      <c r="DC59" s="284"/>
      <c r="DD59" s="284"/>
      <c r="DE59" s="284"/>
      <c r="DF59" s="115"/>
      <c r="DG59" s="284" t="s">
        <v>122</v>
      </c>
      <c r="DH59" s="284"/>
      <c r="DI59" s="284"/>
      <c r="DJ59" s="284"/>
      <c r="DK59" s="284"/>
      <c r="DL59" s="284"/>
      <c r="DM59" s="115"/>
      <c r="DN59" s="115"/>
      <c r="DO59" s="115"/>
      <c r="DP59" s="115"/>
      <c r="DQ59" s="115"/>
      <c r="DR59" s="116"/>
      <c r="DS59" s="116"/>
      <c r="DT59" s="116"/>
      <c r="DU59" s="274" t="b">
        <v>0</v>
      </c>
      <c r="DV59" s="274" t="b">
        <v>0</v>
      </c>
      <c r="DW59" s="274" t="b">
        <v>0</v>
      </c>
      <c r="DX59" s="274"/>
      <c r="DY59" s="274"/>
      <c r="DZ59" s="116"/>
      <c r="EA59" s="115"/>
      <c r="EB59" s="284" t="s">
        <v>119</v>
      </c>
      <c r="EC59" s="284"/>
      <c r="ED59" s="284"/>
      <c r="EE59" s="284"/>
      <c r="EF59" s="284"/>
      <c r="EG59" s="284"/>
      <c r="EH59" s="284"/>
      <c r="EI59" s="284"/>
      <c r="EJ59" s="115"/>
      <c r="EK59" s="284" t="s">
        <v>120</v>
      </c>
      <c r="EL59" s="284"/>
      <c r="EM59" s="284"/>
      <c r="EN59" s="284"/>
      <c r="EO59" s="284"/>
      <c r="EP59" s="115"/>
      <c r="EQ59" s="284" t="s">
        <v>121</v>
      </c>
      <c r="ER59" s="284"/>
      <c r="ES59" s="284"/>
      <c r="ET59" s="284"/>
      <c r="EU59" s="284"/>
      <c r="EV59" s="284"/>
      <c r="EW59" s="115"/>
      <c r="EX59" s="284" t="s">
        <v>122</v>
      </c>
      <c r="EY59" s="284"/>
      <c r="EZ59" s="284"/>
      <c r="FA59" s="284"/>
      <c r="FB59" s="284"/>
      <c r="FC59" s="284"/>
      <c r="FD59" s="115"/>
      <c r="FE59" s="115"/>
      <c r="FF59" s="115"/>
      <c r="FG59" s="115"/>
      <c r="FH59" s="115"/>
      <c r="FI59" s="116"/>
      <c r="FJ59" s="116"/>
      <c r="FK59" s="116"/>
      <c r="FL59" s="274" t="b">
        <v>0</v>
      </c>
      <c r="FM59" s="274" t="b">
        <v>0</v>
      </c>
      <c r="FN59" s="274" t="b">
        <v>0</v>
      </c>
      <c r="FO59" s="274"/>
      <c r="FP59" s="116"/>
      <c r="FQ59" s="115"/>
      <c r="FR59" s="284" t="s">
        <v>119</v>
      </c>
      <c r="FS59" s="284"/>
      <c r="FT59" s="284"/>
      <c r="FU59" s="284"/>
      <c r="FV59" s="284"/>
      <c r="FW59" s="284"/>
      <c r="FX59" s="284"/>
      <c r="FY59" s="284"/>
      <c r="FZ59" s="115"/>
      <c r="GA59" s="284" t="s">
        <v>120</v>
      </c>
      <c r="GB59" s="284"/>
      <c r="GC59" s="284"/>
      <c r="GD59" s="284"/>
      <c r="GE59" s="284"/>
      <c r="GF59" s="115"/>
      <c r="GG59" s="284" t="s">
        <v>121</v>
      </c>
      <c r="GH59" s="284"/>
      <c r="GI59" s="284"/>
      <c r="GJ59" s="284"/>
      <c r="GK59" s="284"/>
      <c r="GL59" s="284"/>
      <c r="GM59" s="115"/>
      <c r="GN59" s="284" t="s">
        <v>122</v>
      </c>
      <c r="GO59" s="284"/>
      <c r="GP59" s="284"/>
      <c r="GQ59" s="284"/>
      <c r="GR59" s="284"/>
      <c r="GS59" s="284"/>
      <c r="GT59" s="115"/>
      <c r="GU59" s="115"/>
      <c r="GV59" s="115"/>
      <c r="GW59" s="115"/>
      <c r="GX59" s="115"/>
      <c r="GY59" s="116"/>
      <c r="GZ59" s="116"/>
      <c r="HA59" s="116"/>
      <c r="HB59" s="274" t="b">
        <v>0</v>
      </c>
      <c r="HC59" s="274" t="b">
        <v>0</v>
      </c>
      <c r="HD59" s="274" t="b">
        <v>0</v>
      </c>
      <c r="HE59" s="274"/>
      <c r="HF59" s="116"/>
      <c r="HG59" s="115"/>
      <c r="HH59" s="284" t="s">
        <v>119</v>
      </c>
      <c r="HI59" s="284"/>
      <c r="HJ59" s="284"/>
      <c r="HK59" s="284"/>
      <c r="HL59" s="284"/>
      <c r="HM59" s="284"/>
      <c r="HN59" s="284"/>
      <c r="HO59" s="284"/>
      <c r="HP59" s="115"/>
      <c r="HQ59" s="284" t="s">
        <v>120</v>
      </c>
      <c r="HR59" s="284"/>
      <c r="HS59" s="284"/>
      <c r="HT59" s="284"/>
      <c r="HU59" s="284"/>
      <c r="HV59" s="115"/>
      <c r="HW59" s="284" t="s">
        <v>121</v>
      </c>
      <c r="HX59" s="284"/>
      <c r="HY59" s="284"/>
      <c r="HZ59" s="284"/>
      <c r="IA59" s="284"/>
      <c r="IB59" s="284"/>
      <c r="IC59" s="115"/>
      <c r="ID59" s="284" t="s">
        <v>122</v>
      </c>
      <c r="IE59" s="284"/>
      <c r="IF59" s="284"/>
      <c r="IG59" s="284"/>
      <c r="IH59" s="284"/>
      <c r="II59" s="284"/>
      <c r="IJ59" s="115"/>
      <c r="IK59" s="115"/>
      <c r="IL59" s="115"/>
      <c r="IM59" s="115"/>
      <c r="IN59" s="115"/>
      <c r="IO59" s="116"/>
      <c r="IP59" s="116"/>
      <c r="IQ59" s="115"/>
      <c r="IR59" s="284" t="s">
        <v>119</v>
      </c>
      <c r="IS59" s="284"/>
      <c r="IT59" s="284"/>
      <c r="IU59" s="284"/>
      <c r="IV59" s="284"/>
      <c r="IW59" s="284"/>
      <c r="IX59" s="284"/>
      <c r="IY59" s="284"/>
      <c r="IZ59" s="115"/>
      <c r="JA59" s="284" t="s">
        <v>120</v>
      </c>
      <c r="JB59" s="284"/>
      <c r="JC59" s="284"/>
      <c r="JD59" s="284"/>
      <c r="JE59" s="284"/>
      <c r="JF59" s="115"/>
      <c r="JG59" s="284" t="s">
        <v>121</v>
      </c>
      <c r="JH59" s="284"/>
      <c r="JI59" s="284"/>
      <c r="JJ59" s="284"/>
      <c r="JK59" s="284"/>
      <c r="JL59" s="284"/>
      <c r="JM59" s="115"/>
      <c r="JN59" s="284" t="s">
        <v>122</v>
      </c>
      <c r="JO59" s="284"/>
      <c r="JP59" s="284"/>
      <c r="JQ59" s="284"/>
      <c r="JR59" s="284"/>
      <c r="JS59" s="284"/>
      <c r="JT59" s="115"/>
      <c r="JU59" s="115"/>
      <c r="JV59" s="115"/>
      <c r="JW59" s="115"/>
      <c r="JX59" s="115"/>
      <c r="JY59" s="116"/>
      <c r="JZ59" s="116"/>
      <c r="KA59" s="115"/>
      <c r="KB59" s="284" t="s">
        <v>119</v>
      </c>
      <c r="KC59" s="284"/>
      <c r="KD59" s="284"/>
      <c r="KE59" s="284"/>
      <c r="KF59" s="284"/>
      <c r="KG59" s="284"/>
      <c r="KH59" s="284"/>
      <c r="KI59" s="284"/>
      <c r="KJ59" s="115"/>
      <c r="KK59" s="284" t="s">
        <v>120</v>
      </c>
      <c r="KL59" s="284"/>
      <c r="KM59" s="284"/>
      <c r="KN59" s="284"/>
      <c r="KO59" s="284"/>
      <c r="KP59" s="115"/>
      <c r="KQ59" s="284" t="s">
        <v>121</v>
      </c>
      <c r="KR59" s="284"/>
      <c r="KS59" s="284"/>
      <c r="KT59" s="284"/>
      <c r="KU59" s="284"/>
      <c r="KV59" s="284"/>
      <c r="KW59" s="115"/>
      <c r="KX59" s="284" t="s">
        <v>122</v>
      </c>
      <c r="KY59" s="284"/>
      <c r="KZ59" s="284"/>
      <c r="LA59" s="284"/>
      <c r="LB59" s="284"/>
      <c r="LC59" s="284"/>
      <c r="LD59" s="115"/>
      <c r="LE59" s="115"/>
      <c r="LF59" s="115"/>
      <c r="LG59" s="115"/>
      <c r="LH59" s="115"/>
      <c r="LI59" s="116"/>
      <c r="LJ59" s="116"/>
      <c r="LK59" s="115"/>
      <c r="LL59" s="284" t="s">
        <v>119</v>
      </c>
      <c r="LM59" s="284"/>
      <c r="LN59" s="284"/>
      <c r="LO59" s="284"/>
      <c r="LP59" s="284"/>
      <c r="LQ59" s="284"/>
      <c r="LR59" s="284"/>
      <c r="LS59" s="284"/>
      <c r="LT59" s="115"/>
      <c r="LU59" s="284" t="s">
        <v>120</v>
      </c>
      <c r="LV59" s="284"/>
      <c r="LW59" s="284"/>
      <c r="LX59" s="284"/>
      <c r="LY59" s="284"/>
      <c r="LZ59" s="115"/>
      <c r="MA59" s="284" t="s">
        <v>121</v>
      </c>
      <c r="MB59" s="284"/>
      <c r="MC59" s="284"/>
      <c r="MD59" s="284"/>
      <c r="ME59" s="284"/>
      <c r="MF59" s="284"/>
      <c r="MG59" s="115"/>
      <c r="MH59" s="284" t="s">
        <v>122</v>
      </c>
      <c r="MI59" s="284"/>
      <c r="MJ59" s="284"/>
      <c r="MK59" s="284"/>
      <c r="ML59" s="284"/>
      <c r="MM59" s="284"/>
      <c r="MN59" s="115"/>
      <c r="MO59" s="115"/>
      <c r="MP59" s="115"/>
      <c r="MQ59" s="115"/>
      <c r="MR59" s="115"/>
      <c r="MS59" s="116"/>
      <c r="MT59" s="116"/>
      <c r="MU59" s="115"/>
      <c r="MV59" s="284" t="s">
        <v>119</v>
      </c>
      <c r="MW59" s="284"/>
      <c r="MX59" s="284"/>
      <c r="MY59" s="284"/>
      <c r="MZ59" s="284"/>
      <c r="NA59" s="284"/>
      <c r="NB59" s="284"/>
      <c r="NC59" s="284"/>
      <c r="ND59" s="115"/>
      <c r="NE59" s="284" t="s">
        <v>120</v>
      </c>
      <c r="NF59" s="284"/>
      <c r="NG59" s="284"/>
      <c r="NH59" s="284"/>
      <c r="NI59" s="284"/>
      <c r="NJ59" s="115"/>
      <c r="NK59" s="284" t="s">
        <v>121</v>
      </c>
      <c r="NL59" s="284"/>
      <c r="NM59" s="284"/>
      <c r="NN59" s="284"/>
      <c r="NO59" s="284"/>
      <c r="NP59" s="284"/>
      <c r="NQ59" s="115"/>
      <c r="NR59" s="284" t="s">
        <v>122</v>
      </c>
      <c r="NS59" s="284"/>
      <c r="NT59" s="284"/>
      <c r="NU59" s="284"/>
      <c r="NV59" s="284"/>
      <c r="NW59" s="284"/>
      <c r="NX59" s="115"/>
      <c r="NY59" s="115"/>
      <c r="NZ59" s="115"/>
      <c r="OA59" s="115"/>
      <c r="OB59" s="115"/>
      <c r="OC59" s="116"/>
      <c r="OD59" s="116"/>
    </row>
    <row r="60" spans="1:394" ht="15" customHeight="1">
      <c r="A60" s="115"/>
      <c r="B60" s="284" t="s">
        <v>253</v>
      </c>
      <c r="C60" s="284"/>
      <c r="D60" s="284"/>
      <c r="E60" s="284"/>
      <c r="F60" s="284"/>
      <c r="G60" s="284"/>
      <c r="H60" s="284"/>
      <c r="I60" s="284"/>
      <c r="J60" s="115"/>
      <c r="K60" s="284" t="s">
        <v>123</v>
      </c>
      <c r="L60" s="284"/>
      <c r="M60" s="284"/>
      <c r="N60" s="284"/>
      <c r="O60" s="284"/>
      <c r="P60" s="115"/>
      <c r="Q60" s="284" t="s">
        <v>124</v>
      </c>
      <c r="R60" s="284"/>
      <c r="S60" s="284"/>
      <c r="T60" s="284"/>
      <c r="U60" s="284"/>
      <c r="V60" s="284"/>
      <c r="W60" s="115"/>
      <c r="X60" s="284" t="s">
        <v>125</v>
      </c>
      <c r="Y60" s="284"/>
      <c r="Z60" s="284"/>
      <c r="AA60" s="284"/>
      <c r="AB60" s="284"/>
      <c r="AC60" s="115"/>
      <c r="AD60" s="115"/>
      <c r="AE60" s="285"/>
      <c r="AF60" s="285"/>
      <c r="AG60" s="285"/>
      <c r="AH60" s="285"/>
      <c r="AI60" s="285"/>
      <c r="AJ60" s="116"/>
      <c r="AK60" s="116"/>
      <c r="AM60" s="259" t="b">
        <v>0</v>
      </c>
      <c r="AN60" s="259" t="b">
        <v>0</v>
      </c>
      <c r="AO60" s="259" t="b">
        <v>0</v>
      </c>
      <c r="AR60" s="115"/>
      <c r="AS60" s="284" t="s">
        <v>253</v>
      </c>
      <c r="AT60" s="284"/>
      <c r="AU60" s="284"/>
      <c r="AV60" s="284"/>
      <c r="AW60" s="284"/>
      <c r="AX60" s="284"/>
      <c r="AY60" s="284"/>
      <c r="AZ60" s="284"/>
      <c r="BA60" s="115"/>
      <c r="BB60" s="284" t="s">
        <v>123</v>
      </c>
      <c r="BC60" s="284"/>
      <c r="BD60" s="284"/>
      <c r="BE60" s="284"/>
      <c r="BF60" s="284"/>
      <c r="BG60" s="115"/>
      <c r="BH60" s="284" t="s">
        <v>124</v>
      </c>
      <c r="BI60" s="284"/>
      <c r="BJ60" s="284"/>
      <c r="BK60" s="284"/>
      <c r="BL60" s="284"/>
      <c r="BM60" s="284"/>
      <c r="BN60" s="115"/>
      <c r="BO60" s="284" t="s">
        <v>125</v>
      </c>
      <c r="BP60" s="284"/>
      <c r="BQ60" s="284"/>
      <c r="BR60" s="284"/>
      <c r="BS60" s="284"/>
      <c r="BT60" s="115"/>
      <c r="BU60" s="115"/>
      <c r="BV60" s="285"/>
      <c r="BW60" s="285"/>
      <c r="BX60" s="285"/>
      <c r="BY60" s="285"/>
      <c r="BZ60" s="285"/>
      <c r="CA60" s="116"/>
      <c r="CB60" s="116"/>
      <c r="CD60" s="269" t="b">
        <v>0</v>
      </c>
      <c r="CE60" s="269" t="b">
        <v>0</v>
      </c>
      <c r="CF60" s="269" t="b">
        <v>0</v>
      </c>
      <c r="CI60" s="116"/>
      <c r="CJ60" s="115"/>
      <c r="CK60" s="284" t="s">
        <v>253</v>
      </c>
      <c r="CL60" s="284"/>
      <c r="CM60" s="284"/>
      <c r="CN60" s="284"/>
      <c r="CO60" s="284"/>
      <c r="CP60" s="284"/>
      <c r="CQ60" s="284"/>
      <c r="CR60" s="284"/>
      <c r="CS60" s="115"/>
      <c r="CT60" s="284" t="s">
        <v>123</v>
      </c>
      <c r="CU60" s="284"/>
      <c r="CV60" s="284"/>
      <c r="CW60" s="284"/>
      <c r="CX60" s="284"/>
      <c r="CY60" s="115"/>
      <c r="CZ60" s="284" t="s">
        <v>124</v>
      </c>
      <c r="DA60" s="284"/>
      <c r="DB60" s="284"/>
      <c r="DC60" s="284"/>
      <c r="DD60" s="284"/>
      <c r="DE60" s="284"/>
      <c r="DF60" s="115"/>
      <c r="DG60" s="284" t="s">
        <v>125</v>
      </c>
      <c r="DH60" s="284"/>
      <c r="DI60" s="284"/>
      <c r="DJ60" s="284"/>
      <c r="DK60" s="284"/>
      <c r="DL60" s="115"/>
      <c r="DM60" s="115"/>
      <c r="DN60" s="285"/>
      <c r="DO60" s="285"/>
      <c r="DP60" s="285"/>
      <c r="DQ60" s="285"/>
      <c r="DR60" s="285"/>
      <c r="DS60" s="116"/>
      <c r="DT60" s="116"/>
      <c r="DU60" s="274" t="b">
        <v>0</v>
      </c>
      <c r="DV60" s="274" t="b">
        <v>0</v>
      </c>
      <c r="DW60" s="274" t="b">
        <v>0</v>
      </c>
      <c r="DX60" s="274"/>
      <c r="DY60" s="274"/>
      <c r="DZ60" s="116"/>
      <c r="EA60" s="115"/>
      <c r="EB60" s="284" t="s">
        <v>253</v>
      </c>
      <c r="EC60" s="284"/>
      <c r="ED60" s="284"/>
      <c r="EE60" s="284"/>
      <c r="EF60" s="284"/>
      <c r="EG60" s="284"/>
      <c r="EH60" s="284"/>
      <c r="EI60" s="284"/>
      <c r="EJ60" s="115"/>
      <c r="EK60" s="284" t="s">
        <v>123</v>
      </c>
      <c r="EL60" s="284"/>
      <c r="EM60" s="284"/>
      <c r="EN60" s="284"/>
      <c r="EO60" s="284"/>
      <c r="EP60" s="115"/>
      <c r="EQ60" s="284" t="s">
        <v>124</v>
      </c>
      <c r="ER60" s="284"/>
      <c r="ES60" s="284"/>
      <c r="ET60" s="284"/>
      <c r="EU60" s="284"/>
      <c r="EV60" s="284"/>
      <c r="EW60" s="115"/>
      <c r="EX60" s="284" t="s">
        <v>125</v>
      </c>
      <c r="EY60" s="284"/>
      <c r="EZ60" s="284"/>
      <c r="FA60" s="284"/>
      <c r="FB60" s="284"/>
      <c r="FC60" s="115"/>
      <c r="FD60" s="115"/>
      <c r="FE60" s="285"/>
      <c r="FF60" s="285"/>
      <c r="FG60" s="285"/>
      <c r="FH60" s="285"/>
      <c r="FI60" s="285"/>
      <c r="FJ60" s="116"/>
      <c r="FK60" s="116"/>
      <c r="FL60" s="274" t="b">
        <v>0</v>
      </c>
      <c r="FM60" s="274" t="b">
        <v>0</v>
      </c>
      <c r="FN60" s="274" t="b">
        <v>0</v>
      </c>
      <c r="FO60" s="274"/>
      <c r="FP60" s="116"/>
      <c r="FQ60" s="115"/>
      <c r="FR60" s="284" t="s">
        <v>253</v>
      </c>
      <c r="FS60" s="284"/>
      <c r="FT60" s="284"/>
      <c r="FU60" s="284"/>
      <c r="FV60" s="284"/>
      <c r="FW60" s="284"/>
      <c r="FX60" s="284"/>
      <c r="FY60" s="284"/>
      <c r="FZ60" s="115"/>
      <c r="GA60" s="284" t="s">
        <v>123</v>
      </c>
      <c r="GB60" s="284"/>
      <c r="GC60" s="284"/>
      <c r="GD60" s="284"/>
      <c r="GE60" s="284"/>
      <c r="GF60" s="115"/>
      <c r="GG60" s="284" t="s">
        <v>124</v>
      </c>
      <c r="GH60" s="284"/>
      <c r="GI60" s="284"/>
      <c r="GJ60" s="284"/>
      <c r="GK60" s="284"/>
      <c r="GL60" s="284"/>
      <c r="GM60" s="115"/>
      <c r="GN60" s="284" t="s">
        <v>125</v>
      </c>
      <c r="GO60" s="284"/>
      <c r="GP60" s="284"/>
      <c r="GQ60" s="284"/>
      <c r="GR60" s="284"/>
      <c r="GS60" s="115"/>
      <c r="GT60" s="115"/>
      <c r="GU60" s="285"/>
      <c r="GV60" s="285"/>
      <c r="GW60" s="285"/>
      <c r="GX60" s="285"/>
      <c r="GY60" s="285"/>
      <c r="GZ60" s="116"/>
      <c r="HA60" s="116"/>
      <c r="HB60" s="274" t="b">
        <v>0</v>
      </c>
      <c r="HC60" s="274" t="b">
        <v>0</v>
      </c>
      <c r="HD60" s="274" t="b">
        <v>0</v>
      </c>
      <c r="HE60" s="274"/>
      <c r="HF60" s="116"/>
      <c r="HG60" s="115"/>
      <c r="HH60" s="284" t="s">
        <v>253</v>
      </c>
      <c r="HI60" s="284"/>
      <c r="HJ60" s="284"/>
      <c r="HK60" s="284"/>
      <c r="HL60" s="284"/>
      <c r="HM60" s="284"/>
      <c r="HN60" s="284"/>
      <c r="HO60" s="284"/>
      <c r="HP60" s="115"/>
      <c r="HQ60" s="284" t="s">
        <v>123</v>
      </c>
      <c r="HR60" s="284"/>
      <c r="HS60" s="284"/>
      <c r="HT60" s="284"/>
      <c r="HU60" s="284"/>
      <c r="HV60" s="115"/>
      <c r="HW60" s="284" t="s">
        <v>124</v>
      </c>
      <c r="HX60" s="284"/>
      <c r="HY60" s="284"/>
      <c r="HZ60" s="284"/>
      <c r="IA60" s="284"/>
      <c r="IB60" s="284"/>
      <c r="IC60" s="115"/>
      <c r="ID60" s="284" t="s">
        <v>125</v>
      </c>
      <c r="IE60" s="284"/>
      <c r="IF60" s="284"/>
      <c r="IG60" s="284"/>
      <c r="IH60" s="284"/>
      <c r="II60" s="115"/>
      <c r="IJ60" s="115"/>
      <c r="IK60" s="285"/>
      <c r="IL60" s="285"/>
      <c r="IM60" s="285"/>
      <c r="IN60" s="285"/>
      <c r="IO60" s="285"/>
      <c r="IP60" s="116"/>
      <c r="IQ60" s="115"/>
      <c r="IR60" s="284" t="s">
        <v>253</v>
      </c>
      <c r="IS60" s="284"/>
      <c r="IT60" s="284"/>
      <c r="IU60" s="284"/>
      <c r="IV60" s="284"/>
      <c r="IW60" s="284"/>
      <c r="IX60" s="284"/>
      <c r="IY60" s="284"/>
      <c r="IZ60" s="115"/>
      <c r="JA60" s="284" t="s">
        <v>123</v>
      </c>
      <c r="JB60" s="284"/>
      <c r="JC60" s="284"/>
      <c r="JD60" s="284"/>
      <c r="JE60" s="284"/>
      <c r="JF60" s="115"/>
      <c r="JG60" s="284" t="s">
        <v>124</v>
      </c>
      <c r="JH60" s="284"/>
      <c r="JI60" s="284"/>
      <c r="JJ60" s="284"/>
      <c r="JK60" s="284"/>
      <c r="JL60" s="284"/>
      <c r="JM60" s="115"/>
      <c r="JN60" s="284" t="s">
        <v>125</v>
      </c>
      <c r="JO60" s="284"/>
      <c r="JP60" s="284"/>
      <c r="JQ60" s="284"/>
      <c r="JR60" s="284"/>
      <c r="JS60" s="115"/>
      <c r="JT60" s="115"/>
      <c r="JU60" s="285"/>
      <c r="JV60" s="285"/>
      <c r="JW60" s="285"/>
      <c r="JX60" s="285"/>
      <c r="JY60" s="285"/>
      <c r="JZ60" s="116"/>
      <c r="KA60" s="115"/>
      <c r="KB60" s="284" t="s">
        <v>253</v>
      </c>
      <c r="KC60" s="284"/>
      <c r="KD60" s="284"/>
      <c r="KE60" s="284"/>
      <c r="KF60" s="284"/>
      <c r="KG60" s="284"/>
      <c r="KH60" s="284"/>
      <c r="KI60" s="284"/>
      <c r="KJ60" s="115"/>
      <c r="KK60" s="284" t="s">
        <v>123</v>
      </c>
      <c r="KL60" s="284"/>
      <c r="KM60" s="284"/>
      <c r="KN60" s="284"/>
      <c r="KO60" s="284"/>
      <c r="KP60" s="115"/>
      <c r="KQ60" s="284" t="s">
        <v>124</v>
      </c>
      <c r="KR60" s="284"/>
      <c r="KS60" s="284"/>
      <c r="KT60" s="284"/>
      <c r="KU60" s="284"/>
      <c r="KV60" s="284"/>
      <c r="KW60" s="115"/>
      <c r="KX60" s="284" t="s">
        <v>125</v>
      </c>
      <c r="KY60" s="284"/>
      <c r="KZ60" s="284"/>
      <c r="LA60" s="284"/>
      <c r="LB60" s="284"/>
      <c r="LC60" s="115"/>
      <c r="LD60" s="115"/>
      <c r="LE60" s="285"/>
      <c r="LF60" s="285"/>
      <c r="LG60" s="285"/>
      <c r="LH60" s="285"/>
      <c r="LI60" s="285"/>
      <c r="LJ60" s="116"/>
      <c r="LK60" s="115"/>
      <c r="LL60" s="284" t="s">
        <v>253</v>
      </c>
      <c r="LM60" s="284"/>
      <c r="LN60" s="284"/>
      <c r="LO60" s="284"/>
      <c r="LP60" s="284"/>
      <c r="LQ60" s="284"/>
      <c r="LR60" s="284"/>
      <c r="LS60" s="284"/>
      <c r="LT60" s="115"/>
      <c r="LU60" s="284" t="s">
        <v>123</v>
      </c>
      <c r="LV60" s="284"/>
      <c r="LW60" s="284"/>
      <c r="LX60" s="284"/>
      <c r="LY60" s="284"/>
      <c r="LZ60" s="115"/>
      <c r="MA60" s="284" t="s">
        <v>124</v>
      </c>
      <c r="MB60" s="284"/>
      <c r="MC60" s="284"/>
      <c r="MD60" s="284"/>
      <c r="ME60" s="284"/>
      <c r="MF60" s="284"/>
      <c r="MG60" s="115"/>
      <c r="MH60" s="284" t="s">
        <v>125</v>
      </c>
      <c r="MI60" s="284"/>
      <c r="MJ60" s="284"/>
      <c r="MK60" s="284"/>
      <c r="ML60" s="284"/>
      <c r="MM60" s="115"/>
      <c r="MN60" s="115"/>
      <c r="MO60" s="285"/>
      <c r="MP60" s="285"/>
      <c r="MQ60" s="285"/>
      <c r="MR60" s="285"/>
      <c r="MS60" s="285"/>
      <c r="MT60" s="116"/>
      <c r="MU60" s="115"/>
      <c r="MV60" s="284" t="s">
        <v>253</v>
      </c>
      <c r="MW60" s="284"/>
      <c r="MX60" s="284"/>
      <c r="MY60" s="284"/>
      <c r="MZ60" s="284"/>
      <c r="NA60" s="284"/>
      <c r="NB60" s="284"/>
      <c r="NC60" s="284"/>
      <c r="ND60" s="115"/>
      <c r="NE60" s="284" t="s">
        <v>123</v>
      </c>
      <c r="NF60" s="284"/>
      <c r="NG60" s="284"/>
      <c r="NH60" s="284"/>
      <c r="NI60" s="284"/>
      <c r="NJ60" s="115"/>
      <c r="NK60" s="284" t="s">
        <v>124</v>
      </c>
      <c r="NL60" s="284"/>
      <c r="NM60" s="284"/>
      <c r="NN60" s="284"/>
      <c r="NO60" s="284"/>
      <c r="NP60" s="284"/>
      <c r="NQ60" s="115"/>
      <c r="NR60" s="284" t="s">
        <v>125</v>
      </c>
      <c r="NS60" s="284"/>
      <c r="NT60" s="284"/>
      <c r="NU60" s="284"/>
      <c r="NV60" s="284"/>
      <c r="NW60" s="115"/>
      <c r="NX60" s="115"/>
      <c r="NY60" s="285"/>
      <c r="NZ60" s="285"/>
      <c r="OA60" s="285"/>
      <c r="OB60" s="285"/>
      <c r="OC60" s="285"/>
      <c r="OD60" s="116"/>
    </row>
    <row r="61" spans="1:394" ht="15" customHeight="1">
      <c r="A61" s="115"/>
      <c r="B61" s="284" t="s">
        <v>126</v>
      </c>
      <c r="C61" s="284"/>
      <c r="D61" s="284"/>
      <c r="E61" s="284"/>
      <c r="F61" s="284"/>
      <c r="G61" s="284"/>
      <c r="H61" s="115"/>
      <c r="I61" s="115"/>
      <c r="J61" s="115"/>
      <c r="K61" s="284" t="s">
        <v>127</v>
      </c>
      <c r="L61" s="284"/>
      <c r="M61" s="284"/>
      <c r="N61" s="284"/>
      <c r="O61" s="284"/>
      <c r="P61" s="115"/>
      <c r="Q61" s="284" t="s">
        <v>128</v>
      </c>
      <c r="R61" s="284"/>
      <c r="S61" s="284"/>
      <c r="T61" s="284"/>
      <c r="U61" s="284"/>
      <c r="V61" s="115"/>
      <c r="W61" s="115"/>
      <c r="X61" s="284" t="s">
        <v>129</v>
      </c>
      <c r="Y61" s="284"/>
      <c r="Z61" s="284"/>
      <c r="AA61" s="284"/>
      <c r="AB61" s="284"/>
      <c r="AC61" s="115"/>
      <c r="AD61" s="115"/>
      <c r="AE61" s="284" t="s">
        <v>130</v>
      </c>
      <c r="AF61" s="284"/>
      <c r="AG61" s="284"/>
      <c r="AH61" s="284"/>
      <c r="AI61" s="284"/>
      <c r="AJ61" s="116"/>
      <c r="AK61" s="116"/>
      <c r="AM61" s="259" t="b">
        <v>0</v>
      </c>
      <c r="AN61" s="259" t="b">
        <v>0</v>
      </c>
      <c r="AO61" s="259" t="b">
        <v>0</v>
      </c>
      <c r="AP61" s="259" t="b">
        <v>0</v>
      </c>
      <c r="AR61" s="115"/>
      <c r="AS61" s="284" t="s">
        <v>126</v>
      </c>
      <c r="AT61" s="284"/>
      <c r="AU61" s="284"/>
      <c r="AV61" s="284"/>
      <c r="AW61" s="284"/>
      <c r="AX61" s="284"/>
      <c r="AY61" s="115"/>
      <c r="AZ61" s="115"/>
      <c r="BA61" s="115"/>
      <c r="BB61" s="284" t="s">
        <v>127</v>
      </c>
      <c r="BC61" s="284"/>
      <c r="BD61" s="284"/>
      <c r="BE61" s="284"/>
      <c r="BF61" s="284"/>
      <c r="BG61" s="115"/>
      <c r="BH61" s="284" t="s">
        <v>128</v>
      </c>
      <c r="BI61" s="284"/>
      <c r="BJ61" s="284"/>
      <c r="BK61" s="284"/>
      <c r="BL61" s="284"/>
      <c r="BM61" s="115"/>
      <c r="BN61" s="115"/>
      <c r="BO61" s="284" t="s">
        <v>129</v>
      </c>
      <c r="BP61" s="284"/>
      <c r="BQ61" s="284"/>
      <c r="BR61" s="284"/>
      <c r="BS61" s="284"/>
      <c r="BT61" s="115"/>
      <c r="BU61" s="115"/>
      <c r="BV61" s="284" t="s">
        <v>130</v>
      </c>
      <c r="BW61" s="284"/>
      <c r="BX61" s="284"/>
      <c r="BY61" s="284"/>
      <c r="BZ61" s="284"/>
      <c r="CA61" s="116"/>
      <c r="CB61" s="116"/>
      <c r="CD61" s="269" t="b">
        <v>0</v>
      </c>
      <c r="CE61" s="269" t="b">
        <v>0</v>
      </c>
      <c r="CF61" s="269" t="b">
        <v>0</v>
      </c>
      <c r="CG61" s="269" t="b">
        <v>0</v>
      </c>
      <c r="CI61" s="116"/>
      <c r="CJ61" s="115"/>
      <c r="CK61" s="284" t="s">
        <v>126</v>
      </c>
      <c r="CL61" s="284"/>
      <c r="CM61" s="284"/>
      <c r="CN61" s="284"/>
      <c r="CO61" s="284"/>
      <c r="CP61" s="284"/>
      <c r="CQ61" s="115"/>
      <c r="CR61" s="115"/>
      <c r="CS61" s="115"/>
      <c r="CT61" s="284" t="s">
        <v>127</v>
      </c>
      <c r="CU61" s="284"/>
      <c r="CV61" s="284"/>
      <c r="CW61" s="284"/>
      <c r="CX61" s="284"/>
      <c r="CY61" s="115"/>
      <c r="CZ61" s="284" t="s">
        <v>128</v>
      </c>
      <c r="DA61" s="284"/>
      <c r="DB61" s="284"/>
      <c r="DC61" s="284"/>
      <c r="DD61" s="284"/>
      <c r="DE61" s="115"/>
      <c r="DF61" s="115"/>
      <c r="DG61" s="284" t="s">
        <v>129</v>
      </c>
      <c r="DH61" s="284"/>
      <c r="DI61" s="284"/>
      <c r="DJ61" s="284"/>
      <c r="DK61" s="284"/>
      <c r="DL61" s="115"/>
      <c r="DM61" s="115"/>
      <c r="DN61" s="284" t="s">
        <v>130</v>
      </c>
      <c r="DO61" s="284"/>
      <c r="DP61" s="284"/>
      <c r="DQ61" s="284"/>
      <c r="DR61" s="284"/>
      <c r="DS61" s="116"/>
      <c r="DT61" s="116"/>
      <c r="DU61" s="274" t="b">
        <v>0</v>
      </c>
      <c r="DV61" s="274" t="b">
        <v>0</v>
      </c>
      <c r="DW61" s="274" t="b">
        <v>0</v>
      </c>
      <c r="DX61" s="274" t="b">
        <v>0</v>
      </c>
      <c r="DY61" s="274"/>
      <c r="DZ61" s="116"/>
      <c r="EA61" s="115"/>
      <c r="EB61" s="284" t="s">
        <v>126</v>
      </c>
      <c r="EC61" s="284"/>
      <c r="ED61" s="284"/>
      <c r="EE61" s="284"/>
      <c r="EF61" s="284"/>
      <c r="EG61" s="284"/>
      <c r="EH61" s="115"/>
      <c r="EI61" s="115"/>
      <c r="EJ61" s="115"/>
      <c r="EK61" s="284" t="s">
        <v>127</v>
      </c>
      <c r="EL61" s="284"/>
      <c r="EM61" s="284"/>
      <c r="EN61" s="284"/>
      <c r="EO61" s="284"/>
      <c r="EP61" s="115"/>
      <c r="EQ61" s="284" t="s">
        <v>128</v>
      </c>
      <c r="ER61" s="284"/>
      <c r="ES61" s="284"/>
      <c r="ET61" s="284"/>
      <c r="EU61" s="284"/>
      <c r="EV61" s="115"/>
      <c r="EW61" s="115"/>
      <c r="EX61" s="284" t="s">
        <v>129</v>
      </c>
      <c r="EY61" s="284"/>
      <c r="EZ61" s="284"/>
      <c r="FA61" s="284"/>
      <c r="FB61" s="284"/>
      <c r="FC61" s="115"/>
      <c r="FD61" s="115"/>
      <c r="FE61" s="284" t="s">
        <v>130</v>
      </c>
      <c r="FF61" s="284"/>
      <c r="FG61" s="284"/>
      <c r="FH61" s="284"/>
      <c r="FI61" s="284"/>
      <c r="FJ61" s="116"/>
      <c r="FK61" s="116"/>
      <c r="FL61" s="274" t="b">
        <v>0</v>
      </c>
      <c r="FM61" s="274" t="b">
        <v>0</v>
      </c>
      <c r="FN61" s="274" t="b">
        <v>0</v>
      </c>
      <c r="FO61" s="274" t="b">
        <v>0</v>
      </c>
      <c r="FP61" s="116"/>
      <c r="FQ61" s="115"/>
      <c r="FR61" s="284" t="s">
        <v>126</v>
      </c>
      <c r="FS61" s="284"/>
      <c r="FT61" s="284"/>
      <c r="FU61" s="284"/>
      <c r="FV61" s="284"/>
      <c r="FW61" s="284"/>
      <c r="FX61" s="115"/>
      <c r="FY61" s="115"/>
      <c r="FZ61" s="115"/>
      <c r="GA61" s="284" t="s">
        <v>127</v>
      </c>
      <c r="GB61" s="284"/>
      <c r="GC61" s="284"/>
      <c r="GD61" s="284"/>
      <c r="GE61" s="284"/>
      <c r="GF61" s="115"/>
      <c r="GG61" s="284" t="s">
        <v>128</v>
      </c>
      <c r="GH61" s="284"/>
      <c r="GI61" s="284"/>
      <c r="GJ61" s="284"/>
      <c r="GK61" s="284"/>
      <c r="GL61" s="115"/>
      <c r="GM61" s="115"/>
      <c r="GN61" s="284" t="s">
        <v>129</v>
      </c>
      <c r="GO61" s="284"/>
      <c r="GP61" s="284"/>
      <c r="GQ61" s="284"/>
      <c r="GR61" s="284"/>
      <c r="GS61" s="115"/>
      <c r="GT61" s="115"/>
      <c r="GU61" s="284" t="s">
        <v>130</v>
      </c>
      <c r="GV61" s="284"/>
      <c r="GW61" s="284"/>
      <c r="GX61" s="284"/>
      <c r="GY61" s="284"/>
      <c r="GZ61" s="116"/>
      <c r="HA61" s="116"/>
      <c r="HB61" s="274" t="b">
        <v>0</v>
      </c>
      <c r="HC61" s="274" t="b">
        <v>0</v>
      </c>
      <c r="HD61" s="274" t="b">
        <v>0</v>
      </c>
      <c r="HE61" s="274" t="b">
        <v>0</v>
      </c>
      <c r="HF61" s="116"/>
      <c r="HG61" s="115"/>
      <c r="HH61" s="284" t="s">
        <v>126</v>
      </c>
      <c r="HI61" s="284"/>
      <c r="HJ61" s="284"/>
      <c r="HK61" s="284"/>
      <c r="HL61" s="284"/>
      <c r="HM61" s="284"/>
      <c r="HN61" s="115"/>
      <c r="HO61" s="115"/>
      <c r="HP61" s="115"/>
      <c r="HQ61" s="284" t="s">
        <v>127</v>
      </c>
      <c r="HR61" s="284"/>
      <c r="HS61" s="284"/>
      <c r="HT61" s="284"/>
      <c r="HU61" s="284"/>
      <c r="HV61" s="115"/>
      <c r="HW61" s="284" t="s">
        <v>128</v>
      </c>
      <c r="HX61" s="284"/>
      <c r="HY61" s="284"/>
      <c r="HZ61" s="284"/>
      <c r="IA61" s="284"/>
      <c r="IB61" s="115"/>
      <c r="IC61" s="115"/>
      <c r="ID61" s="284" t="s">
        <v>129</v>
      </c>
      <c r="IE61" s="284"/>
      <c r="IF61" s="284"/>
      <c r="IG61" s="284"/>
      <c r="IH61" s="284"/>
      <c r="II61" s="115"/>
      <c r="IJ61" s="115"/>
      <c r="IK61" s="284" t="s">
        <v>130</v>
      </c>
      <c r="IL61" s="284"/>
      <c r="IM61" s="284"/>
      <c r="IN61" s="284"/>
      <c r="IO61" s="284"/>
      <c r="IP61" s="116"/>
      <c r="IQ61" s="115"/>
      <c r="IR61" s="284" t="s">
        <v>126</v>
      </c>
      <c r="IS61" s="284"/>
      <c r="IT61" s="284"/>
      <c r="IU61" s="284"/>
      <c r="IV61" s="284"/>
      <c r="IW61" s="284"/>
      <c r="IX61" s="115"/>
      <c r="IY61" s="115"/>
      <c r="IZ61" s="115"/>
      <c r="JA61" s="284" t="s">
        <v>127</v>
      </c>
      <c r="JB61" s="284"/>
      <c r="JC61" s="284"/>
      <c r="JD61" s="284"/>
      <c r="JE61" s="284"/>
      <c r="JF61" s="115"/>
      <c r="JG61" s="284" t="s">
        <v>128</v>
      </c>
      <c r="JH61" s="284"/>
      <c r="JI61" s="284"/>
      <c r="JJ61" s="284"/>
      <c r="JK61" s="284"/>
      <c r="JL61" s="115"/>
      <c r="JM61" s="115"/>
      <c r="JN61" s="284" t="s">
        <v>129</v>
      </c>
      <c r="JO61" s="284"/>
      <c r="JP61" s="284"/>
      <c r="JQ61" s="284"/>
      <c r="JR61" s="284"/>
      <c r="JS61" s="115"/>
      <c r="JT61" s="115"/>
      <c r="JU61" s="284" t="s">
        <v>130</v>
      </c>
      <c r="JV61" s="284"/>
      <c r="JW61" s="284"/>
      <c r="JX61" s="284"/>
      <c r="JY61" s="284"/>
      <c r="JZ61" s="116"/>
      <c r="KA61" s="115"/>
      <c r="KB61" s="284" t="s">
        <v>126</v>
      </c>
      <c r="KC61" s="284"/>
      <c r="KD61" s="284"/>
      <c r="KE61" s="284"/>
      <c r="KF61" s="284"/>
      <c r="KG61" s="284"/>
      <c r="KH61" s="115"/>
      <c r="KI61" s="115"/>
      <c r="KJ61" s="115"/>
      <c r="KK61" s="284" t="s">
        <v>127</v>
      </c>
      <c r="KL61" s="284"/>
      <c r="KM61" s="284"/>
      <c r="KN61" s="284"/>
      <c r="KO61" s="284"/>
      <c r="KP61" s="115"/>
      <c r="KQ61" s="284" t="s">
        <v>128</v>
      </c>
      <c r="KR61" s="284"/>
      <c r="KS61" s="284"/>
      <c r="KT61" s="284"/>
      <c r="KU61" s="284"/>
      <c r="KV61" s="115"/>
      <c r="KW61" s="115"/>
      <c r="KX61" s="284" t="s">
        <v>129</v>
      </c>
      <c r="KY61" s="284"/>
      <c r="KZ61" s="284"/>
      <c r="LA61" s="284"/>
      <c r="LB61" s="284"/>
      <c r="LC61" s="115"/>
      <c r="LD61" s="115"/>
      <c r="LE61" s="284" t="s">
        <v>130</v>
      </c>
      <c r="LF61" s="284"/>
      <c r="LG61" s="284"/>
      <c r="LH61" s="284"/>
      <c r="LI61" s="284"/>
      <c r="LJ61" s="116"/>
      <c r="LK61" s="115"/>
      <c r="LL61" s="284" t="s">
        <v>126</v>
      </c>
      <c r="LM61" s="284"/>
      <c r="LN61" s="284"/>
      <c r="LO61" s="284"/>
      <c r="LP61" s="284"/>
      <c r="LQ61" s="284"/>
      <c r="LR61" s="115"/>
      <c r="LS61" s="115"/>
      <c r="LT61" s="115"/>
      <c r="LU61" s="284" t="s">
        <v>127</v>
      </c>
      <c r="LV61" s="284"/>
      <c r="LW61" s="284"/>
      <c r="LX61" s="284"/>
      <c r="LY61" s="284"/>
      <c r="LZ61" s="115"/>
      <c r="MA61" s="284" t="s">
        <v>128</v>
      </c>
      <c r="MB61" s="284"/>
      <c r="MC61" s="284"/>
      <c r="MD61" s="284"/>
      <c r="ME61" s="284"/>
      <c r="MF61" s="115"/>
      <c r="MG61" s="115"/>
      <c r="MH61" s="284" t="s">
        <v>129</v>
      </c>
      <c r="MI61" s="284"/>
      <c r="MJ61" s="284"/>
      <c r="MK61" s="284"/>
      <c r="ML61" s="284"/>
      <c r="MM61" s="115"/>
      <c r="MN61" s="115"/>
      <c r="MO61" s="284" t="s">
        <v>130</v>
      </c>
      <c r="MP61" s="284"/>
      <c r="MQ61" s="284"/>
      <c r="MR61" s="284"/>
      <c r="MS61" s="284"/>
      <c r="MT61" s="116"/>
      <c r="MU61" s="115"/>
      <c r="MV61" s="284" t="s">
        <v>126</v>
      </c>
      <c r="MW61" s="284"/>
      <c r="MX61" s="284"/>
      <c r="MY61" s="284"/>
      <c r="MZ61" s="284"/>
      <c r="NA61" s="284"/>
      <c r="NB61" s="115"/>
      <c r="NC61" s="115"/>
      <c r="ND61" s="115"/>
      <c r="NE61" s="284" t="s">
        <v>127</v>
      </c>
      <c r="NF61" s="284"/>
      <c r="NG61" s="284"/>
      <c r="NH61" s="284"/>
      <c r="NI61" s="284"/>
      <c r="NJ61" s="115"/>
      <c r="NK61" s="284" t="s">
        <v>128</v>
      </c>
      <c r="NL61" s="284"/>
      <c r="NM61" s="284"/>
      <c r="NN61" s="284"/>
      <c r="NO61" s="284"/>
      <c r="NP61" s="115"/>
      <c r="NQ61" s="115"/>
      <c r="NR61" s="284" t="s">
        <v>129</v>
      </c>
      <c r="NS61" s="284"/>
      <c r="NT61" s="284"/>
      <c r="NU61" s="284"/>
      <c r="NV61" s="284"/>
      <c r="NW61" s="115"/>
      <c r="NX61" s="115"/>
      <c r="NY61" s="284" t="s">
        <v>130</v>
      </c>
      <c r="NZ61" s="284"/>
      <c r="OA61" s="284"/>
      <c r="OB61" s="284"/>
      <c r="OC61" s="284"/>
      <c r="OD61" s="116"/>
    </row>
    <row r="62" spans="1:394" ht="15" customHeight="1">
      <c r="A62" s="115"/>
      <c r="B62" s="284" t="s">
        <v>131</v>
      </c>
      <c r="C62" s="284"/>
      <c r="D62" s="284"/>
      <c r="E62" s="284"/>
      <c r="F62" s="284"/>
      <c r="G62" s="284"/>
      <c r="H62" s="284"/>
      <c r="I62" s="115"/>
      <c r="J62" s="115" t="s">
        <v>78</v>
      </c>
      <c r="K62" s="286"/>
      <c r="L62" s="286"/>
      <c r="M62" s="286"/>
      <c r="N62" s="115" t="s">
        <v>134</v>
      </c>
      <c r="O62" s="115" t="s">
        <v>79</v>
      </c>
      <c r="P62" s="115" t="s">
        <v>78</v>
      </c>
      <c r="Q62" s="286"/>
      <c r="R62" s="286"/>
      <c r="S62" s="286"/>
      <c r="T62" s="115" t="s">
        <v>134</v>
      </c>
      <c r="U62" s="115" t="s">
        <v>79</v>
      </c>
      <c r="V62" s="115"/>
      <c r="W62" s="115" t="s">
        <v>78</v>
      </c>
      <c r="X62" s="286"/>
      <c r="Y62" s="286"/>
      <c r="Z62" s="286"/>
      <c r="AA62" s="115" t="s">
        <v>134</v>
      </c>
      <c r="AB62" s="115" t="s">
        <v>79</v>
      </c>
      <c r="AC62" s="115"/>
      <c r="AD62" s="115" t="s">
        <v>78</v>
      </c>
      <c r="AE62" s="286"/>
      <c r="AF62" s="286"/>
      <c r="AG62" s="286"/>
      <c r="AH62" s="115" t="s">
        <v>134</v>
      </c>
      <c r="AI62" s="115" t="s">
        <v>79</v>
      </c>
      <c r="AJ62" s="115"/>
      <c r="AK62" s="115"/>
      <c r="AL62" s="141"/>
      <c r="AQ62" s="141"/>
      <c r="AR62" s="115"/>
      <c r="AS62" s="284" t="s">
        <v>131</v>
      </c>
      <c r="AT62" s="284"/>
      <c r="AU62" s="284"/>
      <c r="AV62" s="284"/>
      <c r="AW62" s="284"/>
      <c r="AX62" s="284"/>
      <c r="AY62" s="284"/>
      <c r="AZ62" s="115"/>
      <c r="BA62" s="115" t="s">
        <v>78</v>
      </c>
      <c r="BB62" s="299"/>
      <c r="BC62" s="299"/>
      <c r="BD62" s="299"/>
      <c r="BE62" s="115" t="s">
        <v>134</v>
      </c>
      <c r="BF62" s="115" t="s">
        <v>79</v>
      </c>
      <c r="BG62" s="115" t="s">
        <v>78</v>
      </c>
      <c r="BH62" s="299"/>
      <c r="BI62" s="299"/>
      <c r="BJ62" s="299"/>
      <c r="BK62" s="115" t="s">
        <v>134</v>
      </c>
      <c r="BL62" s="115" t="s">
        <v>79</v>
      </c>
      <c r="BM62" s="115"/>
      <c r="BN62" s="115" t="s">
        <v>78</v>
      </c>
      <c r="BO62" s="299"/>
      <c r="BP62" s="299"/>
      <c r="BQ62" s="299"/>
      <c r="BR62" s="115" t="s">
        <v>134</v>
      </c>
      <c r="BS62" s="115" t="s">
        <v>79</v>
      </c>
      <c r="BT62" s="115"/>
      <c r="BU62" s="115" t="s">
        <v>78</v>
      </c>
      <c r="BV62" s="299"/>
      <c r="BW62" s="299"/>
      <c r="BX62" s="299"/>
      <c r="BY62" s="115" t="s">
        <v>134</v>
      </c>
      <c r="BZ62" s="115" t="s">
        <v>79</v>
      </c>
      <c r="CA62" s="115"/>
      <c r="CB62" s="115"/>
      <c r="CC62" s="141"/>
      <c r="CD62" s="259"/>
      <c r="CE62" s="259"/>
      <c r="CF62" s="259"/>
      <c r="CG62" s="259"/>
      <c r="CH62" s="141"/>
      <c r="CI62" s="115"/>
      <c r="CJ62" s="115"/>
      <c r="CK62" s="284" t="s">
        <v>131</v>
      </c>
      <c r="CL62" s="284"/>
      <c r="CM62" s="284"/>
      <c r="CN62" s="284"/>
      <c r="CO62" s="284"/>
      <c r="CP62" s="284"/>
      <c r="CQ62" s="284"/>
      <c r="CR62" s="115"/>
      <c r="CS62" s="115" t="s">
        <v>78</v>
      </c>
      <c r="CT62" s="299"/>
      <c r="CU62" s="299"/>
      <c r="CV62" s="299"/>
      <c r="CW62" s="115" t="s">
        <v>134</v>
      </c>
      <c r="CX62" s="115" t="s">
        <v>79</v>
      </c>
      <c r="CY62" s="115" t="s">
        <v>78</v>
      </c>
      <c r="CZ62" s="299"/>
      <c r="DA62" s="299"/>
      <c r="DB62" s="299"/>
      <c r="DC62" s="115" t="s">
        <v>134</v>
      </c>
      <c r="DD62" s="115" t="s">
        <v>79</v>
      </c>
      <c r="DE62" s="115"/>
      <c r="DF62" s="115" t="s">
        <v>78</v>
      </c>
      <c r="DG62" s="299"/>
      <c r="DH62" s="299"/>
      <c r="DI62" s="299"/>
      <c r="DJ62" s="115" t="s">
        <v>134</v>
      </c>
      <c r="DK62" s="115" t="s">
        <v>79</v>
      </c>
      <c r="DL62" s="115"/>
      <c r="DM62" s="115" t="s">
        <v>78</v>
      </c>
      <c r="DN62" s="299"/>
      <c r="DO62" s="299"/>
      <c r="DP62" s="299"/>
      <c r="DQ62" s="115" t="s">
        <v>134</v>
      </c>
      <c r="DR62" s="115" t="s">
        <v>79</v>
      </c>
      <c r="DS62" s="115"/>
      <c r="DT62" s="115"/>
      <c r="DU62" s="273"/>
      <c r="DV62" s="273"/>
      <c r="DW62" s="273"/>
      <c r="DX62" s="273"/>
      <c r="DY62" s="273"/>
      <c r="DZ62" s="115"/>
      <c r="EA62" s="115"/>
      <c r="EB62" s="284" t="s">
        <v>131</v>
      </c>
      <c r="EC62" s="284"/>
      <c r="ED62" s="284"/>
      <c r="EE62" s="284"/>
      <c r="EF62" s="284"/>
      <c r="EG62" s="284"/>
      <c r="EH62" s="284"/>
      <c r="EI62" s="115"/>
      <c r="EJ62" s="115" t="s">
        <v>78</v>
      </c>
      <c r="EK62" s="299"/>
      <c r="EL62" s="299"/>
      <c r="EM62" s="299"/>
      <c r="EN62" s="115" t="s">
        <v>134</v>
      </c>
      <c r="EO62" s="115" t="s">
        <v>79</v>
      </c>
      <c r="EP62" s="115" t="s">
        <v>78</v>
      </c>
      <c r="EQ62" s="299"/>
      <c r="ER62" s="299"/>
      <c r="ES62" s="299"/>
      <c r="ET62" s="115" t="s">
        <v>134</v>
      </c>
      <c r="EU62" s="115" t="s">
        <v>79</v>
      </c>
      <c r="EV62" s="115"/>
      <c r="EW62" s="115" t="s">
        <v>78</v>
      </c>
      <c r="EX62" s="299"/>
      <c r="EY62" s="299"/>
      <c r="EZ62" s="299"/>
      <c r="FA62" s="115" t="s">
        <v>134</v>
      </c>
      <c r="FB62" s="115" t="s">
        <v>79</v>
      </c>
      <c r="FC62" s="115"/>
      <c r="FD62" s="115" t="s">
        <v>78</v>
      </c>
      <c r="FE62" s="299"/>
      <c r="FF62" s="299"/>
      <c r="FG62" s="299"/>
      <c r="FH62" s="115" t="s">
        <v>134</v>
      </c>
      <c r="FI62" s="115" t="s">
        <v>79</v>
      </c>
      <c r="FJ62" s="115"/>
      <c r="FK62" s="115"/>
      <c r="FL62" s="273"/>
      <c r="FM62" s="273"/>
      <c r="FN62" s="273"/>
      <c r="FO62" s="273"/>
      <c r="FP62" s="115"/>
      <c r="FQ62" s="115"/>
      <c r="FR62" s="284" t="s">
        <v>131</v>
      </c>
      <c r="FS62" s="284"/>
      <c r="FT62" s="284"/>
      <c r="FU62" s="284"/>
      <c r="FV62" s="284"/>
      <c r="FW62" s="284"/>
      <c r="FX62" s="284"/>
      <c r="FY62" s="115"/>
      <c r="FZ62" s="115" t="s">
        <v>78</v>
      </c>
      <c r="GA62" s="299"/>
      <c r="GB62" s="299"/>
      <c r="GC62" s="299"/>
      <c r="GD62" s="115" t="s">
        <v>134</v>
      </c>
      <c r="GE62" s="115" t="s">
        <v>79</v>
      </c>
      <c r="GF62" s="115" t="s">
        <v>78</v>
      </c>
      <c r="GG62" s="299"/>
      <c r="GH62" s="299"/>
      <c r="GI62" s="299"/>
      <c r="GJ62" s="115" t="s">
        <v>134</v>
      </c>
      <c r="GK62" s="115" t="s">
        <v>79</v>
      </c>
      <c r="GL62" s="115"/>
      <c r="GM62" s="115" t="s">
        <v>78</v>
      </c>
      <c r="GN62" s="299"/>
      <c r="GO62" s="299"/>
      <c r="GP62" s="299"/>
      <c r="GQ62" s="115" t="s">
        <v>134</v>
      </c>
      <c r="GR62" s="115" t="s">
        <v>79</v>
      </c>
      <c r="GS62" s="115"/>
      <c r="GT62" s="115" t="s">
        <v>78</v>
      </c>
      <c r="GU62" s="299"/>
      <c r="GV62" s="299"/>
      <c r="GW62" s="299"/>
      <c r="GX62" s="115" t="s">
        <v>134</v>
      </c>
      <c r="GY62" s="115" t="s">
        <v>79</v>
      </c>
      <c r="GZ62" s="115"/>
      <c r="HA62" s="115"/>
      <c r="HB62" s="273"/>
      <c r="HC62" s="273"/>
      <c r="HD62" s="273"/>
      <c r="HE62" s="273"/>
      <c r="HF62" s="115"/>
      <c r="HG62" s="115"/>
      <c r="HH62" s="284" t="s">
        <v>131</v>
      </c>
      <c r="HI62" s="284"/>
      <c r="HJ62" s="284"/>
      <c r="HK62" s="284"/>
      <c r="HL62" s="284"/>
      <c r="HM62" s="284"/>
      <c r="HN62" s="284"/>
      <c r="HO62" s="115"/>
      <c r="HP62" s="115" t="s">
        <v>78</v>
      </c>
      <c r="HQ62" s="286"/>
      <c r="HR62" s="286"/>
      <c r="HS62" s="286"/>
      <c r="HT62" s="115" t="s">
        <v>134</v>
      </c>
      <c r="HU62" s="115" t="s">
        <v>79</v>
      </c>
      <c r="HV62" s="115" t="s">
        <v>78</v>
      </c>
      <c r="HW62" s="286"/>
      <c r="HX62" s="286"/>
      <c r="HY62" s="286"/>
      <c r="HZ62" s="115" t="s">
        <v>134</v>
      </c>
      <c r="IA62" s="115" t="s">
        <v>79</v>
      </c>
      <c r="IB62" s="115"/>
      <c r="IC62" s="115" t="s">
        <v>78</v>
      </c>
      <c r="ID62" s="286"/>
      <c r="IE62" s="286"/>
      <c r="IF62" s="286"/>
      <c r="IG62" s="115" t="s">
        <v>134</v>
      </c>
      <c r="IH62" s="115" t="s">
        <v>79</v>
      </c>
      <c r="II62" s="115"/>
      <c r="IJ62" s="115" t="s">
        <v>78</v>
      </c>
      <c r="IK62" s="286"/>
      <c r="IL62" s="286"/>
      <c r="IM62" s="286"/>
      <c r="IN62" s="115" t="s">
        <v>134</v>
      </c>
      <c r="IO62" s="115" t="s">
        <v>79</v>
      </c>
      <c r="IP62" s="115"/>
      <c r="IQ62" s="115"/>
      <c r="IR62" s="284" t="s">
        <v>131</v>
      </c>
      <c r="IS62" s="284"/>
      <c r="IT62" s="284"/>
      <c r="IU62" s="284"/>
      <c r="IV62" s="284"/>
      <c r="IW62" s="284"/>
      <c r="IX62" s="284"/>
      <c r="IY62" s="115"/>
      <c r="IZ62" s="115" t="s">
        <v>78</v>
      </c>
      <c r="JA62" s="286"/>
      <c r="JB62" s="286"/>
      <c r="JC62" s="286"/>
      <c r="JD62" s="115" t="s">
        <v>134</v>
      </c>
      <c r="JE62" s="115" t="s">
        <v>79</v>
      </c>
      <c r="JF62" s="115" t="s">
        <v>78</v>
      </c>
      <c r="JG62" s="286"/>
      <c r="JH62" s="286"/>
      <c r="JI62" s="286"/>
      <c r="JJ62" s="115" t="s">
        <v>134</v>
      </c>
      <c r="JK62" s="115" t="s">
        <v>79</v>
      </c>
      <c r="JL62" s="115"/>
      <c r="JM62" s="115" t="s">
        <v>78</v>
      </c>
      <c r="JN62" s="286"/>
      <c r="JO62" s="286"/>
      <c r="JP62" s="286"/>
      <c r="JQ62" s="115" t="s">
        <v>134</v>
      </c>
      <c r="JR62" s="115" t="s">
        <v>79</v>
      </c>
      <c r="JS62" s="115"/>
      <c r="JT62" s="115" t="s">
        <v>78</v>
      </c>
      <c r="JU62" s="286"/>
      <c r="JV62" s="286"/>
      <c r="JW62" s="286"/>
      <c r="JX62" s="115" t="s">
        <v>134</v>
      </c>
      <c r="JY62" s="115" t="s">
        <v>79</v>
      </c>
      <c r="JZ62" s="115"/>
      <c r="KA62" s="115"/>
      <c r="KB62" s="284" t="s">
        <v>131</v>
      </c>
      <c r="KC62" s="284"/>
      <c r="KD62" s="284"/>
      <c r="KE62" s="284"/>
      <c r="KF62" s="284"/>
      <c r="KG62" s="284"/>
      <c r="KH62" s="284"/>
      <c r="KI62" s="115"/>
      <c r="KJ62" s="115" t="s">
        <v>78</v>
      </c>
      <c r="KK62" s="286"/>
      <c r="KL62" s="286"/>
      <c r="KM62" s="286"/>
      <c r="KN62" s="115" t="s">
        <v>134</v>
      </c>
      <c r="KO62" s="115" t="s">
        <v>79</v>
      </c>
      <c r="KP62" s="115" t="s">
        <v>78</v>
      </c>
      <c r="KQ62" s="286"/>
      <c r="KR62" s="286"/>
      <c r="KS62" s="286"/>
      <c r="KT62" s="115" t="s">
        <v>134</v>
      </c>
      <c r="KU62" s="115" t="s">
        <v>79</v>
      </c>
      <c r="KV62" s="115"/>
      <c r="KW62" s="115" t="s">
        <v>78</v>
      </c>
      <c r="KX62" s="286"/>
      <c r="KY62" s="286"/>
      <c r="KZ62" s="286"/>
      <c r="LA62" s="115" t="s">
        <v>134</v>
      </c>
      <c r="LB62" s="115" t="s">
        <v>79</v>
      </c>
      <c r="LC62" s="115"/>
      <c r="LD62" s="115" t="s">
        <v>78</v>
      </c>
      <c r="LE62" s="286"/>
      <c r="LF62" s="286"/>
      <c r="LG62" s="286"/>
      <c r="LH62" s="115" t="s">
        <v>134</v>
      </c>
      <c r="LI62" s="115" t="s">
        <v>79</v>
      </c>
      <c r="LJ62" s="115"/>
      <c r="LK62" s="115"/>
      <c r="LL62" s="284" t="s">
        <v>131</v>
      </c>
      <c r="LM62" s="284"/>
      <c r="LN62" s="284"/>
      <c r="LO62" s="284"/>
      <c r="LP62" s="284"/>
      <c r="LQ62" s="284"/>
      <c r="LR62" s="284"/>
      <c r="LS62" s="115"/>
      <c r="LT62" s="115" t="s">
        <v>78</v>
      </c>
      <c r="LU62" s="286"/>
      <c r="LV62" s="286"/>
      <c r="LW62" s="286"/>
      <c r="LX62" s="115" t="s">
        <v>134</v>
      </c>
      <c r="LY62" s="115" t="s">
        <v>79</v>
      </c>
      <c r="LZ62" s="115" t="s">
        <v>78</v>
      </c>
      <c r="MA62" s="286"/>
      <c r="MB62" s="286"/>
      <c r="MC62" s="286"/>
      <c r="MD62" s="115" t="s">
        <v>134</v>
      </c>
      <c r="ME62" s="115" t="s">
        <v>79</v>
      </c>
      <c r="MF62" s="115"/>
      <c r="MG62" s="115" t="s">
        <v>78</v>
      </c>
      <c r="MH62" s="286"/>
      <c r="MI62" s="286"/>
      <c r="MJ62" s="286"/>
      <c r="MK62" s="115" t="s">
        <v>134</v>
      </c>
      <c r="ML62" s="115" t="s">
        <v>79</v>
      </c>
      <c r="MM62" s="115"/>
      <c r="MN62" s="115" t="s">
        <v>78</v>
      </c>
      <c r="MO62" s="286"/>
      <c r="MP62" s="286"/>
      <c r="MQ62" s="286"/>
      <c r="MR62" s="115" t="s">
        <v>134</v>
      </c>
      <c r="MS62" s="115" t="s">
        <v>79</v>
      </c>
      <c r="MT62" s="115"/>
      <c r="MU62" s="115"/>
      <c r="MV62" s="284" t="s">
        <v>131</v>
      </c>
      <c r="MW62" s="284"/>
      <c r="MX62" s="284"/>
      <c r="MY62" s="284"/>
      <c r="MZ62" s="284"/>
      <c r="NA62" s="284"/>
      <c r="NB62" s="284"/>
      <c r="NC62" s="115"/>
      <c r="ND62" s="115" t="s">
        <v>78</v>
      </c>
      <c r="NE62" s="286"/>
      <c r="NF62" s="286"/>
      <c r="NG62" s="286"/>
      <c r="NH62" s="115" t="s">
        <v>134</v>
      </c>
      <c r="NI62" s="115" t="s">
        <v>79</v>
      </c>
      <c r="NJ62" s="115" t="s">
        <v>78</v>
      </c>
      <c r="NK62" s="286"/>
      <c r="NL62" s="286"/>
      <c r="NM62" s="286"/>
      <c r="NN62" s="115" t="s">
        <v>134</v>
      </c>
      <c r="NO62" s="115" t="s">
        <v>79</v>
      </c>
      <c r="NP62" s="115"/>
      <c r="NQ62" s="115" t="s">
        <v>78</v>
      </c>
      <c r="NR62" s="286"/>
      <c r="NS62" s="286"/>
      <c r="NT62" s="286"/>
      <c r="NU62" s="115" t="s">
        <v>134</v>
      </c>
      <c r="NV62" s="115" t="s">
        <v>79</v>
      </c>
      <c r="NW62" s="115"/>
      <c r="NX62" s="115" t="s">
        <v>78</v>
      </c>
      <c r="NY62" s="286"/>
      <c r="NZ62" s="286"/>
      <c r="OA62" s="286"/>
      <c r="OB62" s="115" t="s">
        <v>134</v>
      </c>
      <c r="OC62" s="115" t="s">
        <v>79</v>
      </c>
      <c r="OD62" s="115"/>
    </row>
    <row r="63" spans="1:394" ht="15" customHeight="1">
      <c r="A63" s="115"/>
      <c r="B63" s="307" t="s">
        <v>135</v>
      </c>
      <c r="C63" s="307"/>
      <c r="D63" s="307"/>
      <c r="E63" s="307"/>
      <c r="F63" s="307"/>
      <c r="G63" s="307"/>
      <c r="H63" s="307"/>
      <c r="I63" s="307"/>
      <c r="J63" s="115" t="s">
        <v>78</v>
      </c>
      <c r="K63" s="288"/>
      <c r="L63" s="288"/>
      <c r="M63" s="288"/>
      <c r="N63" s="115" t="s">
        <v>84</v>
      </c>
      <c r="O63" s="115" t="s">
        <v>79</v>
      </c>
      <c r="P63" s="115" t="s">
        <v>78</v>
      </c>
      <c r="Q63" s="288"/>
      <c r="R63" s="288"/>
      <c r="S63" s="288"/>
      <c r="T63" s="115" t="s">
        <v>84</v>
      </c>
      <c r="U63" s="115" t="s">
        <v>79</v>
      </c>
      <c r="V63" s="115"/>
      <c r="W63" s="115" t="s">
        <v>78</v>
      </c>
      <c r="X63" s="288"/>
      <c r="Y63" s="288"/>
      <c r="Z63" s="288"/>
      <c r="AA63" s="115" t="s">
        <v>84</v>
      </c>
      <c r="AB63" s="115" t="s">
        <v>79</v>
      </c>
      <c r="AC63" s="115"/>
      <c r="AD63" s="115" t="s">
        <v>78</v>
      </c>
      <c r="AE63" s="288"/>
      <c r="AF63" s="288"/>
      <c r="AG63" s="288"/>
      <c r="AH63" s="115" t="s">
        <v>84</v>
      </c>
      <c r="AI63" s="115" t="s">
        <v>79</v>
      </c>
      <c r="AJ63" s="115"/>
      <c r="AK63" s="115"/>
      <c r="AL63" s="141"/>
      <c r="AQ63" s="141"/>
      <c r="AR63" s="115"/>
      <c r="AS63" s="307" t="s">
        <v>135</v>
      </c>
      <c r="AT63" s="307"/>
      <c r="AU63" s="307"/>
      <c r="AV63" s="307"/>
      <c r="AW63" s="307"/>
      <c r="AX63" s="307"/>
      <c r="AY63" s="307"/>
      <c r="AZ63" s="307"/>
      <c r="BA63" s="115" t="s">
        <v>78</v>
      </c>
      <c r="BB63" s="299"/>
      <c r="BC63" s="299"/>
      <c r="BD63" s="299"/>
      <c r="BE63" s="115" t="s">
        <v>84</v>
      </c>
      <c r="BF63" s="115" t="s">
        <v>79</v>
      </c>
      <c r="BG63" s="115" t="s">
        <v>78</v>
      </c>
      <c r="BH63" s="299"/>
      <c r="BI63" s="299"/>
      <c r="BJ63" s="299"/>
      <c r="BK63" s="115" t="s">
        <v>84</v>
      </c>
      <c r="BL63" s="115" t="s">
        <v>79</v>
      </c>
      <c r="BM63" s="115"/>
      <c r="BN63" s="115" t="s">
        <v>78</v>
      </c>
      <c r="BO63" s="299"/>
      <c r="BP63" s="299"/>
      <c r="BQ63" s="299"/>
      <c r="BR63" s="115" t="s">
        <v>84</v>
      </c>
      <c r="BS63" s="115" t="s">
        <v>79</v>
      </c>
      <c r="BT63" s="115"/>
      <c r="BU63" s="115" t="s">
        <v>78</v>
      </c>
      <c r="BV63" s="299"/>
      <c r="BW63" s="299"/>
      <c r="BX63" s="299"/>
      <c r="BY63" s="115" t="s">
        <v>84</v>
      </c>
      <c r="BZ63" s="115" t="s">
        <v>79</v>
      </c>
      <c r="CA63" s="115"/>
      <c r="CB63" s="115"/>
      <c r="CC63" s="141"/>
      <c r="CD63" s="259"/>
      <c r="CE63" s="259"/>
      <c r="CF63" s="259"/>
      <c r="CG63" s="259"/>
      <c r="CH63" s="141"/>
      <c r="CI63" s="115"/>
      <c r="CJ63" s="115"/>
      <c r="CK63" s="307" t="s">
        <v>135</v>
      </c>
      <c r="CL63" s="307"/>
      <c r="CM63" s="307"/>
      <c r="CN63" s="307"/>
      <c r="CO63" s="307"/>
      <c r="CP63" s="307"/>
      <c r="CQ63" s="307"/>
      <c r="CR63" s="307"/>
      <c r="CS63" s="115" t="s">
        <v>78</v>
      </c>
      <c r="CT63" s="299"/>
      <c r="CU63" s="299"/>
      <c r="CV63" s="299"/>
      <c r="CW63" s="115" t="s">
        <v>84</v>
      </c>
      <c r="CX63" s="115" t="s">
        <v>79</v>
      </c>
      <c r="CY63" s="115" t="s">
        <v>78</v>
      </c>
      <c r="CZ63" s="299"/>
      <c r="DA63" s="299"/>
      <c r="DB63" s="299"/>
      <c r="DC63" s="115" t="s">
        <v>84</v>
      </c>
      <c r="DD63" s="115" t="s">
        <v>79</v>
      </c>
      <c r="DE63" s="115"/>
      <c r="DF63" s="115" t="s">
        <v>78</v>
      </c>
      <c r="DG63" s="299"/>
      <c r="DH63" s="299"/>
      <c r="DI63" s="299"/>
      <c r="DJ63" s="115" t="s">
        <v>84</v>
      </c>
      <c r="DK63" s="115" t="s">
        <v>79</v>
      </c>
      <c r="DL63" s="115"/>
      <c r="DM63" s="115" t="s">
        <v>78</v>
      </c>
      <c r="DN63" s="299"/>
      <c r="DO63" s="299"/>
      <c r="DP63" s="299"/>
      <c r="DQ63" s="115" t="s">
        <v>84</v>
      </c>
      <c r="DR63" s="115" t="s">
        <v>79</v>
      </c>
      <c r="DS63" s="115"/>
      <c r="DT63" s="115"/>
      <c r="DU63" s="273"/>
      <c r="DV63" s="273"/>
      <c r="DW63" s="273"/>
      <c r="DX63" s="273"/>
      <c r="DY63" s="273"/>
      <c r="DZ63" s="115"/>
      <c r="EA63" s="115"/>
      <c r="EB63" s="307" t="s">
        <v>135</v>
      </c>
      <c r="EC63" s="307"/>
      <c r="ED63" s="307"/>
      <c r="EE63" s="307"/>
      <c r="EF63" s="307"/>
      <c r="EG63" s="307"/>
      <c r="EH63" s="307"/>
      <c r="EI63" s="307"/>
      <c r="EJ63" s="115" t="s">
        <v>78</v>
      </c>
      <c r="EK63" s="299"/>
      <c r="EL63" s="299"/>
      <c r="EM63" s="299"/>
      <c r="EN63" s="115" t="s">
        <v>84</v>
      </c>
      <c r="EO63" s="115" t="s">
        <v>79</v>
      </c>
      <c r="EP63" s="115" t="s">
        <v>78</v>
      </c>
      <c r="EQ63" s="299"/>
      <c r="ER63" s="299"/>
      <c r="ES63" s="299"/>
      <c r="ET63" s="115" t="s">
        <v>84</v>
      </c>
      <c r="EU63" s="115" t="s">
        <v>79</v>
      </c>
      <c r="EV63" s="115"/>
      <c r="EW63" s="115" t="s">
        <v>78</v>
      </c>
      <c r="EX63" s="299"/>
      <c r="EY63" s="299"/>
      <c r="EZ63" s="299"/>
      <c r="FA63" s="115" t="s">
        <v>84</v>
      </c>
      <c r="FB63" s="115" t="s">
        <v>79</v>
      </c>
      <c r="FC63" s="115"/>
      <c r="FD63" s="115" t="s">
        <v>78</v>
      </c>
      <c r="FE63" s="299"/>
      <c r="FF63" s="299"/>
      <c r="FG63" s="299"/>
      <c r="FH63" s="115" t="s">
        <v>84</v>
      </c>
      <c r="FI63" s="115" t="s">
        <v>79</v>
      </c>
      <c r="FJ63" s="115"/>
      <c r="FK63" s="115"/>
      <c r="FL63" s="273"/>
      <c r="FM63" s="273"/>
      <c r="FN63" s="273"/>
      <c r="FO63" s="273"/>
      <c r="FP63" s="115"/>
      <c r="FQ63" s="115"/>
      <c r="FR63" s="307" t="s">
        <v>135</v>
      </c>
      <c r="FS63" s="307"/>
      <c r="FT63" s="307"/>
      <c r="FU63" s="307"/>
      <c r="FV63" s="307"/>
      <c r="FW63" s="307"/>
      <c r="FX63" s="307"/>
      <c r="FY63" s="307"/>
      <c r="FZ63" s="115" t="s">
        <v>78</v>
      </c>
      <c r="GA63" s="299"/>
      <c r="GB63" s="299"/>
      <c r="GC63" s="299"/>
      <c r="GD63" s="115" t="s">
        <v>84</v>
      </c>
      <c r="GE63" s="115" t="s">
        <v>79</v>
      </c>
      <c r="GF63" s="115" t="s">
        <v>78</v>
      </c>
      <c r="GG63" s="299"/>
      <c r="GH63" s="299"/>
      <c r="GI63" s="299"/>
      <c r="GJ63" s="115" t="s">
        <v>84</v>
      </c>
      <c r="GK63" s="115" t="s">
        <v>79</v>
      </c>
      <c r="GL63" s="115"/>
      <c r="GM63" s="115" t="s">
        <v>78</v>
      </c>
      <c r="GN63" s="299"/>
      <c r="GO63" s="299"/>
      <c r="GP63" s="299"/>
      <c r="GQ63" s="115" t="s">
        <v>84</v>
      </c>
      <c r="GR63" s="115" t="s">
        <v>79</v>
      </c>
      <c r="GS63" s="115"/>
      <c r="GT63" s="115" t="s">
        <v>78</v>
      </c>
      <c r="GU63" s="299"/>
      <c r="GV63" s="299"/>
      <c r="GW63" s="299"/>
      <c r="GX63" s="115" t="s">
        <v>84</v>
      </c>
      <c r="GY63" s="115" t="s">
        <v>79</v>
      </c>
      <c r="GZ63" s="115"/>
      <c r="HA63" s="115"/>
      <c r="HB63" s="273"/>
      <c r="HC63" s="273"/>
      <c r="HD63" s="273"/>
      <c r="HE63" s="273"/>
      <c r="HF63" s="115"/>
      <c r="HG63" s="115"/>
      <c r="HH63" s="307" t="s">
        <v>135</v>
      </c>
      <c r="HI63" s="307"/>
      <c r="HJ63" s="307"/>
      <c r="HK63" s="307"/>
      <c r="HL63" s="307"/>
      <c r="HM63" s="307"/>
      <c r="HN63" s="307"/>
      <c r="HO63" s="307"/>
      <c r="HP63" s="115" t="s">
        <v>78</v>
      </c>
      <c r="HQ63" s="288"/>
      <c r="HR63" s="288"/>
      <c r="HS63" s="288"/>
      <c r="HT63" s="115" t="s">
        <v>84</v>
      </c>
      <c r="HU63" s="115" t="s">
        <v>79</v>
      </c>
      <c r="HV63" s="115" t="s">
        <v>78</v>
      </c>
      <c r="HW63" s="288"/>
      <c r="HX63" s="288"/>
      <c r="HY63" s="288"/>
      <c r="HZ63" s="115" t="s">
        <v>84</v>
      </c>
      <c r="IA63" s="115" t="s">
        <v>79</v>
      </c>
      <c r="IB63" s="115"/>
      <c r="IC63" s="115" t="s">
        <v>78</v>
      </c>
      <c r="ID63" s="288"/>
      <c r="IE63" s="288"/>
      <c r="IF63" s="288"/>
      <c r="IG63" s="115" t="s">
        <v>84</v>
      </c>
      <c r="IH63" s="115" t="s">
        <v>79</v>
      </c>
      <c r="II63" s="115"/>
      <c r="IJ63" s="115" t="s">
        <v>78</v>
      </c>
      <c r="IK63" s="288"/>
      <c r="IL63" s="288"/>
      <c r="IM63" s="288"/>
      <c r="IN63" s="115" t="s">
        <v>84</v>
      </c>
      <c r="IO63" s="115" t="s">
        <v>79</v>
      </c>
      <c r="IP63" s="115"/>
      <c r="IQ63" s="115"/>
      <c r="IR63" s="307" t="s">
        <v>135</v>
      </c>
      <c r="IS63" s="307"/>
      <c r="IT63" s="307"/>
      <c r="IU63" s="307"/>
      <c r="IV63" s="307"/>
      <c r="IW63" s="307"/>
      <c r="IX63" s="307"/>
      <c r="IY63" s="307"/>
      <c r="IZ63" s="115" t="s">
        <v>78</v>
      </c>
      <c r="JA63" s="288"/>
      <c r="JB63" s="288"/>
      <c r="JC63" s="288"/>
      <c r="JD63" s="115" t="s">
        <v>84</v>
      </c>
      <c r="JE63" s="115" t="s">
        <v>79</v>
      </c>
      <c r="JF63" s="115" t="s">
        <v>78</v>
      </c>
      <c r="JG63" s="288"/>
      <c r="JH63" s="288"/>
      <c r="JI63" s="288"/>
      <c r="JJ63" s="115" t="s">
        <v>84</v>
      </c>
      <c r="JK63" s="115" t="s">
        <v>79</v>
      </c>
      <c r="JL63" s="115"/>
      <c r="JM63" s="115" t="s">
        <v>78</v>
      </c>
      <c r="JN63" s="288"/>
      <c r="JO63" s="288"/>
      <c r="JP63" s="288"/>
      <c r="JQ63" s="115" t="s">
        <v>84</v>
      </c>
      <c r="JR63" s="115" t="s">
        <v>79</v>
      </c>
      <c r="JS63" s="115"/>
      <c r="JT63" s="115" t="s">
        <v>78</v>
      </c>
      <c r="JU63" s="288"/>
      <c r="JV63" s="288"/>
      <c r="JW63" s="288"/>
      <c r="JX63" s="115" t="s">
        <v>84</v>
      </c>
      <c r="JY63" s="115" t="s">
        <v>79</v>
      </c>
      <c r="JZ63" s="115"/>
      <c r="KA63" s="115"/>
      <c r="KB63" s="307" t="s">
        <v>135</v>
      </c>
      <c r="KC63" s="307"/>
      <c r="KD63" s="307"/>
      <c r="KE63" s="307"/>
      <c r="KF63" s="307"/>
      <c r="KG63" s="307"/>
      <c r="KH63" s="307"/>
      <c r="KI63" s="307"/>
      <c r="KJ63" s="115" t="s">
        <v>78</v>
      </c>
      <c r="KK63" s="288"/>
      <c r="KL63" s="288"/>
      <c r="KM63" s="288"/>
      <c r="KN63" s="115" t="s">
        <v>84</v>
      </c>
      <c r="KO63" s="115" t="s">
        <v>79</v>
      </c>
      <c r="KP63" s="115" t="s">
        <v>78</v>
      </c>
      <c r="KQ63" s="288"/>
      <c r="KR63" s="288"/>
      <c r="KS63" s="288"/>
      <c r="KT63" s="115" t="s">
        <v>84</v>
      </c>
      <c r="KU63" s="115" t="s">
        <v>79</v>
      </c>
      <c r="KV63" s="115"/>
      <c r="KW63" s="115" t="s">
        <v>78</v>
      </c>
      <c r="KX63" s="288"/>
      <c r="KY63" s="288"/>
      <c r="KZ63" s="288"/>
      <c r="LA63" s="115" t="s">
        <v>84</v>
      </c>
      <c r="LB63" s="115" t="s">
        <v>79</v>
      </c>
      <c r="LC63" s="115"/>
      <c r="LD63" s="115" t="s">
        <v>78</v>
      </c>
      <c r="LE63" s="288"/>
      <c r="LF63" s="288"/>
      <c r="LG63" s="288"/>
      <c r="LH63" s="115" t="s">
        <v>84</v>
      </c>
      <c r="LI63" s="115" t="s">
        <v>79</v>
      </c>
      <c r="LJ63" s="115"/>
      <c r="LK63" s="115"/>
      <c r="LL63" s="307" t="s">
        <v>135</v>
      </c>
      <c r="LM63" s="307"/>
      <c r="LN63" s="307"/>
      <c r="LO63" s="307"/>
      <c r="LP63" s="307"/>
      <c r="LQ63" s="307"/>
      <c r="LR63" s="307"/>
      <c r="LS63" s="307"/>
      <c r="LT63" s="115" t="s">
        <v>78</v>
      </c>
      <c r="LU63" s="288"/>
      <c r="LV63" s="288"/>
      <c r="LW63" s="288"/>
      <c r="LX63" s="115" t="s">
        <v>84</v>
      </c>
      <c r="LY63" s="115" t="s">
        <v>79</v>
      </c>
      <c r="LZ63" s="115" t="s">
        <v>78</v>
      </c>
      <c r="MA63" s="288"/>
      <c r="MB63" s="288"/>
      <c r="MC63" s="288"/>
      <c r="MD63" s="115" t="s">
        <v>84</v>
      </c>
      <c r="ME63" s="115" t="s">
        <v>79</v>
      </c>
      <c r="MF63" s="115"/>
      <c r="MG63" s="115" t="s">
        <v>78</v>
      </c>
      <c r="MH63" s="288"/>
      <c r="MI63" s="288"/>
      <c r="MJ63" s="288"/>
      <c r="MK63" s="115" t="s">
        <v>84</v>
      </c>
      <c r="ML63" s="115" t="s">
        <v>79</v>
      </c>
      <c r="MM63" s="115"/>
      <c r="MN63" s="115" t="s">
        <v>78</v>
      </c>
      <c r="MO63" s="288"/>
      <c r="MP63" s="288"/>
      <c r="MQ63" s="288"/>
      <c r="MR63" s="115" t="s">
        <v>84</v>
      </c>
      <c r="MS63" s="115" t="s">
        <v>79</v>
      </c>
      <c r="MT63" s="115"/>
      <c r="MU63" s="115"/>
      <c r="MV63" s="307" t="s">
        <v>135</v>
      </c>
      <c r="MW63" s="307"/>
      <c r="MX63" s="307"/>
      <c r="MY63" s="307"/>
      <c r="MZ63" s="307"/>
      <c r="NA63" s="307"/>
      <c r="NB63" s="307"/>
      <c r="NC63" s="307"/>
      <c r="ND63" s="115" t="s">
        <v>78</v>
      </c>
      <c r="NE63" s="288"/>
      <c r="NF63" s="288"/>
      <c r="NG63" s="288"/>
      <c r="NH63" s="115" t="s">
        <v>84</v>
      </c>
      <c r="NI63" s="115" t="s">
        <v>79</v>
      </c>
      <c r="NJ63" s="115" t="s">
        <v>78</v>
      </c>
      <c r="NK63" s="288"/>
      <c r="NL63" s="288"/>
      <c r="NM63" s="288"/>
      <c r="NN63" s="115" t="s">
        <v>84</v>
      </c>
      <c r="NO63" s="115" t="s">
        <v>79</v>
      </c>
      <c r="NP63" s="115"/>
      <c r="NQ63" s="115" t="s">
        <v>78</v>
      </c>
      <c r="NR63" s="288"/>
      <c r="NS63" s="288"/>
      <c r="NT63" s="288"/>
      <c r="NU63" s="115" t="s">
        <v>84</v>
      </c>
      <c r="NV63" s="115" t="s">
        <v>79</v>
      </c>
      <c r="NW63" s="115"/>
      <c r="NX63" s="115" t="s">
        <v>78</v>
      </c>
      <c r="NY63" s="288"/>
      <c r="NZ63" s="288"/>
      <c r="OA63" s="288"/>
      <c r="OB63" s="115" t="s">
        <v>84</v>
      </c>
      <c r="OC63" s="115" t="s">
        <v>79</v>
      </c>
      <c r="OD63" s="115"/>
    </row>
    <row r="64" spans="1:394" ht="15" customHeight="1">
      <c r="A64" s="115"/>
      <c r="B64" s="307"/>
      <c r="C64" s="307"/>
      <c r="D64" s="307"/>
      <c r="E64" s="307"/>
      <c r="F64" s="307"/>
      <c r="G64" s="307"/>
      <c r="H64" s="307"/>
      <c r="I64" s="307"/>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07"/>
      <c r="AT64" s="307"/>
      <c r="AU64" s="307"/>
      <c r="AV64" s="307"/>
      <c r="AW64" s="307"/>
      <c r="AX64" s="307"/>
      <c r="AY64" s="307"/>
      <c r="AZ64" s="307"/>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07"/>
      <c r="CL64" s="307"/>
      <c r="CM64" s="307"/>
      <c r="CN64" s="307"/>
      <c r="CO64" s="307"/>
      <c r="CP64" s="307"/>
      <c r="CQ64" s="307"/>
      <c r="CR64" s="307"/>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07"/>
      <c r="EC64" s="307"/>
      <c r="ED64" s="307"/>
      <c r="EE64" s="307"/>
      <c r="EF64" s="307"/>
      <c r="EG64" s="307"/>
      <c r="EH64" s="307"/>
      <c r="EI64" s="307"/>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07"/>
      <c r="FS64" s="307"/>
      <c r="FT64" s="307"/>
      <c r="FU64" s="307"/>
      <c r="FV64" s="307"/>
      <c r="FW64" s="307"/>
      <c r="FX64" s="307"/>
      <c r="FY64" s="307"/>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07"/>
      <c r="HI64" s="307"/>
      <c r="HJ64" s="307"/>
      <c r="HK64" s="307"/>
      <c r="HL64" s="307"/>
      <c r="HM64" s="307"/>
      <c r="HN64" s="307"/>
      <c r="HO64" s="307"/>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07"/>
      <c r="IS64" s="307"/>
      <c r="IT64" s="307"/>
      <c r="IU64" s="307"/>
      <c r="IV64" s="307"/>
      <c r="IW64" s="307"/>
      <c r="IX64" s="307"/>
      <c r="IY64" s="307"/>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07"/>
      <c r="KC64" s="307"/>
      <c r="KD64" s="307"/>
      <c r="KE64" s="307"/>
      <c r="KF64" s="307"/>
      <c r="KG64" s="307"/>
      <c r="KH64" s="307"/>
      <c r="KI64" s="307"/>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07"/>
      <c r="LM64" s="307"/>
      <c r="LN64" s="307"/>
      <c r="LO64" s="307"/>
      <c r="LP64" s="307"/>
      <c r="LQ64" s="307"/>
      <c r="LR64" s="307"/>
      <c r="LS64" s="307"/>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07"/>
      <c r="MW64" s="307"/>
      <c r="MX64" s="307"/>
      <c r="MY64" s="307"/>
      <c r="MZ64" s="307"/>
      <c r="NA64" s="307"/>
      <c r="NB64" s="307"/>
      <c r="NC64" s="307"/>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284" t="s">
        <v>67</v>
      </c>
      <c r="C66" s="284"/>
      <c r="D66" s="284"/>
      <c r="E66" s="284"/>
      <c r="F66" s="284"/>
      <c r="G66" s="284"/>
      <c r="H66" s="115"/>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115"/>
      <c r="AK66" s="115"/>
      <c r="AL66" s="141"/>
      <c r="AQ66" s="141"/>
      <c r="AR66" s="115"/>
      <c r="AS66" s="284" t="s">
        <v>67</v>
      </c>
      <c r="AT66" s="284"/>
      <c r="AU66" s="284"/>
      <c r="AV66" s="284"/>
      <c r="AW66" s="284"/>
      <c r="AX66" s="284"/>
      <c r="AY66" s="115"/>
      <c r="AZ66" s="308"/>
      <c r="BA66" s="308"/>
      <c r="BB66" s="308"/>
      <c r="BC66" s="308"/>
      <c r="BD66" s="308"/>
      <c r="BE66" s="308"/>
      <c r="BF66" s="308"/>
      <c r="BG66" s="308"/>
      <c r="BH66" s="308"/>
      <c r="BI66" s="308"/>
      <c r="BJ66" s="308"/>
      <c r="BK66" s="308"/>
      <c r="BL66" s="308"/>
      <c r="BM66" s="308"/>
      <c r="BN66" s="308"/>
      <c r="BO66" s="308"/>
      <c r="BP66" s="308"/>
      <c r="BQ66" s="308"/>
      <c r="BR66" s="308"/>
      <c r="BS66" s="308"/>
      <c r="BT66" s="308"/>
      <c r="BU66" s="308"/>
      <c r="BV66" s="308"/>
      <c r="BW66" s="308"/>
      <c r="BX66" s="308"/>
      <c r="BY66" s="308"/>
      <c r="BZ66" s="308"/>
      <c r="CA66" s="115"/>
      <c r="CB66" s="115"/>
      <c r="CC66" s="141"/>
      <c r="CD66" s="259"/>
      <c r="CE66" s="259"/>
      <c r="CF66" s="259"/>
      <c r="CG66" s="259"/>
      <c r="CH66" s="141"/>
      <c r="CI66" s="115"/>
      <c r="CJ66" s="115"/>
      <c r="CK66" s="284" t="s">
        <v>67</v>
      </c>
      <c r="CL66" s="284"/>
      <c r="CM66" s="284"/>
      <c r="CN66" s="284"/>
      <c r="CO66" s="284"/>
      <c r="CP66" s="284"/>
      <c r="CQ66" s="115"/>
      <c r="CR66" s="308"/>
      <c r="CS66" s="308"/>
      <c r="CT66" s="308"/>
      <c r="CU66" s="308"/>
      <c r="CV66" s="308"/>
      <c r="CW66" s="308"/>
      <c r="CX66" s="308"/>
      <c r="CY66" s="308"/>
      <c r="CZ66" s="308"/>
      <c r="DA66" s="308"/>
      <c r="DB66" s="308"/>
      <c r="DC66" s="308"/>
      <c r="DD66" s="308"/>
      <c r="DE66" s="308"/>
      <c r="DF66" s="308"/>
      <c r="DG66" s="308"/>
      <c r="DH66" s="308"/>
      <c r="DI66" s="308"/>
      <c r="DJ66" s="308"/>
      <c r="DK66" s="308"/>
      <c r="DL66" s="308"/>
      <c r="DM66" s="308"/>
      <c r="DN66" s="308"/>
      <c r="DO66" s="308"/>
      <c r="DP66" s="308"/>
      <c r="DQ66" s="308"/>
      <c r="DR66" s="308"/>
      <c r="DS66" s="115"/>
      <c r="DT66" s="115"/>
      <c r="DU66" s="273"/>
      <c r="DV66" s="273"/>
      <c r="DW66" s="273"/>
      <c r="DX66" s="273"/>
      <c r="DY66" s="273"/>
      <c r="DZ66" s="115"/>
      <c r="EA66" s="115"/>
      <c r="EB66" s="284" t="s">
        <v>67</v>
      </c>
      <c r="EC66" s="284"/>
      <c r="ED66" s="284"/>
      <c r="EE66" s="284"/>
      <c r="EF66" s="284"/>
      <c r="EG66" s="284"/>
      <c r="EH66" s="115"/>
      <c r="EI66" s="308">
        <v>1</v>
      </c>
      <c r="EJ66" s="308"/>
      <c r="EK66" s="308"/>
      <c r="EL66" s="308"/>
      <c r="EM66" s="308"/>
      <c r="EN66" s="308"/>
      <c r="EO66" s="308"/>
      <c r="EP66" s="308"/>
      <c r="EQ66" s="308"/>
      <c r="ER66" s="308"/>
      <c r="ES66" s="308"/>
      <c r="ET66" s="308"/>
      <c r="EU66" s="308"/>
      <c r="EV66" s="308"/>
      <c r="EW66" s="308"/>
      <c r="EX66" s="308"/>
      <c r="EY66" s="308"/>
      <c r="EZ66" s="308"/>
      <c r="FA66" s="308"/>
      <c r="FB66" s="308"/>
      <c r="FC66" s="308"/>
      <c r="FD66" s="308"/>
      <c r="FE66" s="308"/>
      <c r="FF66" s="308"/>
      <c r="FG66" s="308"/>
      <c r="FH66" s="308"/>
      <c r="FI66" s="308"/>
      <c r="FJ66" s="115"/>
      <c r="FK66" s="115"/>
      <c r="FL66" s="273"/>
      <c r="FM66" s="273"/>
      <c r="FN66" s="273"/>
      <c r="FO66" s="273"/>
      <c r="FP66" s="115"/>
      <c r="FQ66" s="115"/>
      <c r="FR66" s="284" t="s">
        <v>67</v>
      </c>
      <c r="FS66" s="284"/>
      <c r="FT66" s="284"/>
      <c r="FU66" s="284"/>
      <c r="FV66" s="284"/>
      <c r="FW66" s="284"/>
      <c r="FX66" s="115"/>
      <c r="FY66" s="308"/>
      <c r="FZ66" s="308"/>
      <c r="GA66" s="308"/>
      <c r="GB66" s="308"/>
      <c r="GC66" s="308"/>
      <c r="GD66" s="308"/>
      <c r="GE66" s="308"/>
      <c r="GF66" s="308"/>
      <c r="GG66" s="308"/>
      <c r="GH66" s="308"/>
      <c r="GI66" s="308"/>
      <c r="GJ66" s="308"/>
      <c r="GK66" s="308"/>
      <c r="GL66" s="308"/>
      <c r="GM66" s="308"/>
      <c r="GN66" s="308"/>
      <c r="GO66" s="308"/>
      <c r="GP66" s="308"/>
      <c r="GQ66" s="308"/>
      <c r="GR66" s="308"/>
      <c r="GS66" s="308"/>
      <c r="GT66" s="308"/>
      <c r="GU66" s="308"/>
      <c r="GV66" s="308"/>
      <c r="GW66" s="308"/>
      <c r="GX66" s="308"/>
      <c r="GY66" s="308"/>
      <c r="GZ66" s="115"/>
      <c r="HA66" s="115"/>
      <c r="HB66" s="273"/>
      <c r="HC66" s="273"/>
      <c r="HD66" s="273"/>
      <c r="HE66" s="273"/>
      <c r="HF66" s="115"/>
      <c r="HG66" s="115"/>
      <c r="HH66" s="284" t="s">
        <v>67</v>
      </c>
      <c r="HI66" s="284"/>
      <c r="HJ66" s="284"/>
      <c r="HK66" s="284"/>
      <c r="HL66" s="284"/>
      <c r="HM66" s="284"/>
      <c r="HN66" s="115"/>
      <c r="HO66" s="308"/>
      <c r="HP66" s="308"/>
      <c r="HQ66" s="308"/>
      <c r="HR66" s="308"/>
      <c r="HS66" s="308"/>
      <c r="HT66" s="308"/>
      <c r="HU66" s="308"/>
      <c r="HV66" s="308"/>
      <c r="HW66" s="308"/>
      <c r="HX66" s="308"/>
      <c r="HY66" s="308"/>
      <c r="HZ66" s="308"/>
      <c r="IA66" s="308"/>
      <c r="IB66" s="308"/>
      <c r="IC66" s="308"/>
      <c r="ID66" s="308"/>
      <c r="IE66" s="308"/>
      <c r="IF66" s="308"/>
      <c r="IG66" s="308"/>
      <c r="IH66" s="308"/>
      <c r="II66" s="308"/>
      <c r="IJ66" s="308"/>
      <c r="IK66" s="308"/>
      <c r="IL66" s="308"/>
      <c r="IM66" s="308"/>
      <c r="IN66" s="308"/>
      <c r="IO66" s="308"/>
      <c r="IP66" s="115"/>
      <c r="IQ66" s="115"/>
      <c r="IR66" s="284" t="s">
        <v>67</v>
      </c>
      <c r="IS66" s="284"/>
      <c r="IT66" s="284"/>
      <c r="IU66" s="284"/>
      <c r="IV66" s="284"/>
      <c r="IW66" s="284"/>
      <c r="IX66" s="115"/>
      <c r="IY66" s="308"/>
      <c r="IZ66" s="308"/>
      <c r="JA66" s="308"/>
      <c r="JB66" s="308"/>
      <c r="JC66" s="308"/>
      <c r="JD66" s="308"/>
      <c r="JE66" s="308"/>
      <c r="JF66" s="308"/>
      <c r="JG66" s="308"/>
      <c r="JH66" s="308"/>
      <c r="JI66" s="308"/>
      <c r="JJ66" s="308"/>
      <c r="JK66" s="308"/>
      <c r="JL66" s="308"/>
      <c r="JM66" s="308"/>
      <c r="JN66" s="308"/>
      <c r="JO66" s="308"/>
      <c r="JP66" s="308"/>
      <c r="JQ66" s="308"/>
      <c r="JR66" s="308"/>
      <c r="JS66" s="308"/>
      <c r="JT66" s="308"/>
      <c r="JU66" s="308"/>
      <c r="JV66" s="308"/>
      <c r="JW66" s="308"/>
      <c r="JX66" s="308"/>
      <c r="JY66" s="308"/>
      <c r="JZ66" s="115"/>
      <c r="KA66" s="115"/>
      <c r="KB66" s="284" t="s">
        <v>67</v>
      </c>
      <c r="KC66" s="284"/>
      <c r="KD66" s="284"/>
      <c r="KE66" s="284"/>
      <c r="KF66" s="284"/>
      <c r="KG66" s="284"/>
      <c r="KH66" s="115"/>
      <c r="KI66" s="308"/>
      <c r="KJ66" s="308"/>
      <c r="KK66" s="308"/>
      <c r="KL66" s="308"/>
      <c r="KM66" s="308"/>
      <c r="KN66" s="308"/>
      <c r="KO66" s="308"/>
      <c r="KP66" s="308"/>
      <c r="KQ66" s="308"/>
      <c r="KR66" s="308"/>
      <c r="KS66" s="308"/>
      <c r="KT66" s="308"/>
      <c r="KU66" s="308"/>
      <c r="KV66" s="308"/>
      <c r="KW66" s="308"/>
      <c r="KX66" s="308"/>
      <c r="KY66" s="308"/>
      <c r="KZ66" s="308"/>
      <c r="LA66" s="308"/>
      <c r="LB66" s="308"/>
      <c r="LC66" s="308"/>
      <c r="LD66" s="308"/>
      <c r="LE66" s="308"/>
      <c r="LF66" s="308"/>
      <c r="LG66" s="308"/>
      <c r="LH66" s="308"/>
      <c r="LI66" s="308"/>
      <c r="LJ66" s="115"/>
      <c r="LK66" s="115"/>
      <c r="LL66" s="284" t="s">
        <v>67</v>
      </c>
      <c r="LM66" s="284"/>
      <c r="LN66" s="284"/>
      <c r="LO66" s="284"/>
      <c r="LP66" s="284"/>
      <c r="LQ66" s="284"/>
      <c r="LR66" s="115"/>
      <c r="LS66" s="308"/>
      <c r="LT66" s="308"/>
      <c r="LU66" s="308"/>
      <c r="LV66" s="308"/>
      <c r="LW66" s="308"/>
      <c r="LX66" s="308"/>
      <c r="LY66" s="308"/>
      <c r="LZ66" s="308"/>
      <c r="MA66" s="308"/>
      <c r="MB66" s="308"/>
      <c r="MC66" s="308"/>
      <c r="MD66" s="308"/>
      <c r="ME66" s="308"/>
      <c r="MF66" s="308"/>
      <c r="MG66" s="308"/>
      <c r="MH66" s="308"/>
      <c r="MI66" s="308"/>
      <c r="MJ66" s="308"/>
      <c r="MK66" s="308"/>
      <c r="ML66" s="308"/>
      <c r="MM66" s="308"/>
      <c r="MN66" s="308"/>
      <c r="MO66" s="308"/>
      <c r="MP66" s="308"/>
      <c r="MQ66" s="308"/>
      <c r="MR66" s="308"/>
      <c r="MS66" s="308"/>
      <c r="MT66" s="115"/>
      <c r="MU66" s="115"/>
      <c r="MV66" s="284" t="s">
        <v>67</v>
      </c>
      <c r="MW66" s="284"/>
      <c r="MX66" s="284"/>
      <c r="MY66" s="284"/>
      <c r="MZ66" s="284"/>
      <c r="NA66" s="284"/>
      <c r="NB66" s="115"/>
      <c r="NC66" s="308"/>
      <c r="ND66" s="308"/>
      <c r="NE66" s="308"/>
      <c r="NF66" s="308"/>
      <c r="NG66" s="308"/>
      <c r="NH66" s="308"/>
      <c r="NI66" s="308"/>
      <c r="NJ66" s="308"/>
      <c r="NK66" s="308"/>
      <c r="NL66" s="308"/>
      <c r="NM66" s="308"/>
      <c r="NN66" s="308"/>
      <c r="NO66" s="308"/>
      <c r="NP66" s="308"/>
      <c r="NQ66" s="308"/>
      <c r="NR66" s="308"/>
      <c r="NS66" s="308"/>
      <c r="NT66" s="308"/>
      <c r="NU66" s="308"/>
      <c r="NV66" s="308"/>
      <c r="NW66" s="308"/>
      <c r="NX66" s="308"/>
      <c r="NY66" s="308"/>
      <c r="NZ66" s="308"/>
      <c r="OA66" s="308"/>
      <c r="OB66" s="308"/>
      <c r="OC66" s="308"/>
      <c r="OD66" s="115"/>
    </row>
    <row r="67" spans="1:531" ht="15" customHeight="1">
      <c r="A67" s="115"/>
      <c r="B67" s="284" t="s">
        <v>103</v>
      </c>
      <c r="C67" s="284"/>
      <c r="D67" s="284"/>
      <c r="E67" s="284"/>
      <c r="F67" s="284"/>
      <c r="G67" s="284"/>
      <c r="H67" s="284"/>
      <c r="I67" s="284"/>
      <c r="J67" s="284"/>
      <c r="K67" s="284"/>
      <c r="L67" s="115"/>
      <c r="M67" s="284" t="s">
        <v>108</v>
      </c>
      <c r="N67" s="284"/>
      <c r="O67" s="284"/>
      <c r="P67" s="284"/>
      <c r="Q67" s="115" t="s">
        <v>64</v>
      </c>
      <c r="R67" s="115"/>
      <c r="S67" s="285" t="s">
        <v>104</v>
      </c>
      <c r="T67" s="285"/>
      <c r="U67" s="115"/>
      <c r="V67" s="285" t="s">
        <v>105</v>
      </c>
      <c r="W67" s="285"/>
      <c r="X67" s="115"/>
      <c r="Y67" s="285" t="s">
        <v>106</v>
      </c>
      <c r="Z67" s="285"/>
      <c r="AA67" s="115" t="s">
        <v>65</v>
      </c>
      <c r="AB67" s="115"/>
      <c r="AC67" s="115"/>
      <c r="AD67" s="115"/>
      <c r="AE67" s="115"/>
      <c r="AF67" s="115"/>
      <c r="AG67" s="115"/>
      <c r="AH67" s="115"/>
      <c r="AI67" s="115"/>
      <c r="AJ67" s="115"/>
      <c r="AK67" s="115"/>
      <c r="AL67" s="141"/>
      <c r="AM67" s="259" t="b">
        <v>0</v>
      </c>
      <c r="AN67" s="259" t="b">
        <v>0</v>
      </c>
      <c r="AO67" s="259" t="b">
        <v>0</v>
      </c>
      <c r="AQ67" s="141"/>
      <c r="AR67" s="115"/>
      <c r="AS67" s="284" t="s">
        <v>103</v>
      </c>
      <c r="AT67" s="284"/>
      <c r="AU67" s="284"/>
      <c r="AV67" s="284"/>
      <c r="AW67" s="284"/>
      <c r="AX67" s="284"/>
      <c r="AY67" s="284"/>
      <c r="AZ67" s="284"/>
      <c r="BA67" s="284"/>
      <c r="BB67" s="284"/>
      <c r="BC67" s="115"/>
      <c r="BD67" s="284" t="s">
        <v>108</v>
      </c>
      <c r="BE67" s="284"/>
      <c r="BF67" s="284"/>
      <c r="BG67" s="284"/>
      <c r="BH67" s="115" t="s">
        <v>64</v>
      </c>
      <c r="BI67" s="115"/>
      <c r="BJ67" s="285" t="s">
        <v>104</v>
      </c>
      <c r="BK67" s="285"/>
      <c r="BL67" s="115"/>
      <c r="BM67" s="285" t="s">
        <v>105</v>
      </c>
      <c r="BN67" s="285"/>
      <c r="BO67" s="115"/>
      <c r="BP67" s="285" t="s">
        <v>106</v>
      </c>
      <c r="BQ67" s="285"/>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284" t="s">
        <v>103</v>
      </c>
      <c r="CL67" s="284"/>
      <c r="CM67" s="284"/>
      <c r="CN67" s="284"/>
      <c r="CO67" s="284"/>
      <c r="CP67" s="284"/>
      <c r="CQ67" s="284"/>
      <c r="CR67" s="284"/>
      <c r="CS67" s="284"/>
      <c r="CT67" s="284"/>
      <c r="CU67" s="115"/>
      <c r="CV67" s="284" t="s">
        <v>108</v>
      </c>
      <c r="CW67" s="284"/>
      <c r="CX67" s="284"/>
      <c r="CY67" s="284"/>
      <c r="CZ67" s="115" t="s">
        <v>64</v>
      </c>
      <c r="DA67" s="115"/>
      <c r="DB67" s="285" t="s">
        <v>104</v>
      </c>
      <c r="DC67" s="285"/>
      <c r="DD67" s="115"/>
      <c r="DE67" s="285" t="s">
        <v>105</v>
      </c>
      <c r="DF67" s="285"/>
      <c r="DG67" s="115"/>
      <c r="DH67" s="285" t="s">
        <v>106</v>
      </c>
      <c r="DI67" s="285"/>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284" t="s">
        <v>103</v>
      </c>
      <c r="EC67" s="284"/>
      <c r="ED67" s="284"/>
      <c r="EE67" s="284"/>
      <c r="EF67" s="284"/>
      <c r="EG67" s="284"/>
      <c r="EH67" s="284"/>
      <c r="EI67" s="284"/>
      <c r="EJ67" s="284"/>
      <c r="EK67" s="284"/>
      <c r="EL67" s="115"/>
      <c r="EM67" s="284" t="s">
        <v>108</v>
      </c>
      <c r="EN67" s="284"/>
      <c r="EO67" s="284"/>
      <c r="EP67" s="284"/>
      <c r="EQ67" s="115" t="s">
        <v>64</v>
      </c>
      <c r="ER67" s="115"/>
      <c r="ES67" s="285" t="s">
        <v>104</v>
      </c>
      <c r="ET67" s="285"/>
      <c r="EU67" s="115"/>
      <c r="EV67" s="285" t="s">
        <v>105</v>
      </c>
      <c r="EW67" s="285"/>
      <c r="EX67" s="115"/>
      <c r="EY67" s="285" t="s">
        <v>106</v>
      </c>
      <c r="EZ67" s="285"/>
      <c r="FA67" s="115" t="s">
        <v>65</v>
      </c>
      <c r="FB67" s="115"/>
      <c r="FC67" s="115"/>
      <c r="FD67" s="115"/>
      <c r="FE67" s="115"/>
      <c r="FF67" s="115"/>
      <c r="FG67" s="115"/>
      <c r="FH67" s="115"/>
      <c r="FI67" s="115"/>
      <c r="FJ67" s="115"/>
      <c r="FK67" s="115"/>
      <c r="FL67" s="273" t="b">
        <v>1</v>
      </c>
      <c r="FM67" s="273" t="b">
        <v>0</v>
      </c>
      <c r="FN67" s="273" t="b">
        <v>0</v>
      </c>
      <c r="FO67" s="273"/>
      <c r="FP67" s="115"/>
      <c r="FQ67" s="115"/>
      <c r="FR67" s="284" t="s">
        <v>103</v>
      </c>
      <c r="FS67" s="284"/>
      <c r="FT67" s="284"/>
      <c r="FU67" s="284"/>
      <c r="FV67" s="284"/>
      <c r="FW67" s="284"/>
      <c r="FX67" s="284"/>
      <c r="FY67" s="284"/>
      <c r="FZ67" s="284"/>
      <c r="GA67" s="284"/>
      <c r="GB67" s="115"/>
      <c r="GC67" s="284" t="s">
        <v>108</v>
      </c>
      <c r="GD67" s="284"/>
      <c r="GE67" s="284"/>
      <c r="GF67" s="284"/>
      <c r="GG67" s="115" t="s">
        <v>64</v>
      </c>
      <c r="GH67" s="115"/>
      <c r="GI67" s="285" t="s">
        <v>104</v>
      </c>
      <c r="GJ67" s="285"/>
      <c r="GK67" s="115"/>
      <c r="GL67" s="285" t="s">
        <v>105</v>
      </c>
      <c r="GM67" s="285"/>
      <c r="GN67" s="115"/>
      <c r="GO67" s="285" t="s">
        <v>106</v>
      </c>
      <c r="GP67" s="285"/>
      <c r="GQ67" s="115" t="s">
        <v>65</v>
      </c>
      <c r="GR67" s="115"/>
      <c r="GS67" s="115"/>
      <c r="GT67" s="115"/>
      <c r="GU67" s="115"/>
      <c r="GV67" s="115"/>
      <c r="GW67" s="115"/>
      <c r="GX67" s="115"/>
      <c r="GY67" s="115"/>
      <c r="GZ67" s="115"/>
      <c r="HA67" s="115"/>
      <c r="HB67" s="273"/>
      <c r="HC67" s="273"/>
      <c r="HD67" s="273"/>
      <c r="HE67" s="273"/>
      <c r="HF67" s="115"/>
      <c r="HG67" s="115"/>
      <c r="HH67" s="284" t="s">
        <v>103</v>
      </c>
      <c r="HI67" s="284"/>
      <c r="HJ67" s="284"/>
      <c r="HK67" s="284"/>
      <c r="HL67" s="284"/>
      <c r="HM67" s="284"/>
      <c r="HN67" s="284"/>
      <c r="HO67" s="284"/>
      <c r="HP67" s="284"/>
      <c r="HQ67" s="284"/>
      <c r="HR67" s="115"/>
      <c r="HS67" s="284" t="s">
        <v>108</v>
      </c>
      <c r="HT67" s="284"/>
      <c r="HU67" s="284"/>
      <c r="HV67" s="284"/>
      <c r="HW67" s="115" t="s">
        <v>64</v>
      </c>
      <c r="HX67" s="115"/>
      <c r="HY67" s="285" t="s">
        <v>104</v>
      </c>
      <c r="HZ67" s="285"/>
      <c r="IA67" s="115"/>
      <c r="IB67" s="285" t="s">
        <v>105</v>
      </c>
      <c r="IC67" s="285"/>
      <c r="ID67" s="115"/>
      <c r="IE67" s="285" t="s">
        <v>106</v>
      </c>
      <c r="IF67" s="285"/>
      <c r="IG67" s="115" t="s">
        <v>65</v>
      </c>
      <c r="IH67" s="115"/>
      <c r="II67" s="115"/>
      <c r="IJ67" s="115"/>
      <c r="IK67" s="115"/>
      <c r="IL67" s="115"/>
      <c r="IM67" s="115"/>
      <c r="IN67" s="115"/>
      <c r="IO67" s="115"/>
      <c r="IP67" s="115"/>
      <c r="IQ67" s="115"/>
      <c r="IR67" s="284" t="s">
        <v>103</v>
      </c>
      <c r="IS67" s="284"/>
      <c r="IT67" s="284"/>
      <c r="IU67" s="284"/>
      <c r="IV67" s="284"/>
      <c r="IW67" s="284"/>
      <c r="IX67" s="284"/>
      <c r="IY67" s="284"/>
      <c r="IZ67" s="284"/>
      <c r="JA67" s="284"/>
      <c r="JB67" s="115"/>
      <c r="JC67" s="284" t="s">
        <v>108</v>
      </c>
      <c r="JD67" s="284"/>
      <c r="JE67" s="284"/>
      <c r="JF67" s="284"/>
      <c r="JG67" s="115" t="s">
        <v>64</v>
      </c>
      <c r="JH67" s="115"/>
      <c r="JI67" s="285" t="s">
        <v>104</v>
      </c>
      <c r="JJ67" s="285"/>
      <c r="JK67" s="115"/>
      <c r="JL67" s="285" t="s">
        <v>105</v>
      </c>
      <c r="JM67" s="285"/>
      <c r="JN67" s="115"/>
      <c r="JO67" s="285" t="s">
        <v>106</v>
      </c>
      <c r="JP67" s="285"/>
      <c r="JQ67" s="115" t="s">
        <v>65</v>
      </c>
      <c r="JR67" s="115"/>
      <c r="JS67" s="115"/>
      <c r="JT67" s="115"/>
      <c r="JU67" s="115"/>
      <c r="JV67" s="115"/>
      <c r="JW67" s="115"/>
      <c r="JX67" s="115"/>
      <c r="JY67" s="115"/>
      <c r="JZ67" s="115"/>
      <c r="KA67" s="115"/>
      <c r="KB67" s="284" t="s">
        <v>103</v>
      </c>
      <c r="KC67" s="284"/>
      <c r="KD67" s="284"/>
      <c r="KE67" s="284"/>
      <c r="KF67" s="284"/>
      <c r="KG67" s="284"/>
      <c r="KH67" s="284"/>
      <c r="KI67" s="284"/>
      <c r="KJ67" s="284"/>
      <c r="KK67" s="284"/>
      <c r="KL67" s="115"/>
      <c r="KM67" s="284" t="s">
        <v>108</v>
      </c>
      <c r="KN67" s="284"/>
      <c r="KO67" s="284"/>
      <c r="KP67" s="284"/>
      <c r="KQ67" s="115" t="s">
        <v>64</v>
      </c>
      <c r="KR67" s="115"/>
      <c r="KS67" s="285" t="s">
        <v>104</v>
      </c>
      <c r="KT67" s="285"/>
      <c r="KU67" s="115"/>
      <c r="KV67" s="285" t="s">
        <v>105</v>
      </c>
      <c r="KW67" s="285"/>
      <c r="KX67" s="115"/>
      <c r="KY67" s="285" t="s">
        <v>106</v>
      </c>
      <c r="KZ67" s="285"/>
      <c r="LA67" s="115" t="s">
        <v>65</v>
      </c>
      <c r="LB67" s="115"/>
      <c r="LC67" s="115"/>
      <c r="LD67" s="115"/>
      <c r="LE67" s="115"/>
      <c r="LF67" s="115"/>
      <c r="LG67" s="115"/>
      <c r="LH67" s="115"/>
      <c r="LI67" s="115"/>
      <c r="LJ67" s="115"/>
      <c r="LK67" s="115"/>
      <c r="LL67" s="284" t="s">
        <v>103</v>
      </c>
      <c r="LM67" s="284"/>
      <c r="LN67" s="284"/>
      <c r="LO67" s="284"/>
      <c r="LP67" s="284"/>
      <c r="LQ67" s="284"/>
      <c r="LR67" s="284"/>
      <c r="LS67" s="284"/>
      <c r="LT67" s="284"/>
      <c r="LU67" s="284"/>
      <c r="LV67" s="115"/>
      <c r="LW67" s="284" t="s">
        <v>108</v>
      </c>
      <c r="LX67" s="284"/>
      <c r="LY67" s="284"/>
      <c r="LZ67" s="284"/>
      <c r="MA67" s="115" t="s">
        <v>64</v>
      </c>
      <c r="MB67" s="115"/>
      <c r="MC67" s="285" t="s">
        <v>104</v>
      </c>
      <c r="MD67" s="285"/>
      <c r="ME67" s="115"/>
      <c r="MF67" s="285" t="s">
        <v>105</v>
      </c>
      <c r="MG67" s="285"/>
      <c r="MH67" s="115"/>
      <c r="MI67" s="285" t="s">
        <v>106</v>
      </c>
      <c r="MJ67" s="285"/>
      <c r="MK67" s="115" t="s">
        <v>65</v>
      </c>
      <c r="ML67" s="115"/>
      <c r="MM67" s="115"/>
      <c r="MN67" s="115"/>
      <c r="MO67" s="115"/>
      <c r="MP67" s="115"/>
      <c r="MQ67" s="115"/>
      <c r="MR67" s="115"/>
      <c r="MS67" s="115"/>
      <c r="MT67" s="115"/>
      <c r="MU67" s="115"/>
      <c r="MV67" s="284" t="s">
        <v>103</v>
      </c>
      <c r="MW67" s="284"/>
      <c r="MX67" s="284"/>
      <c r="MY67" s="284"/>
      <c r="MZ67" s="284"/>
      <c r="NA67" s="284"/>
      <c r="NB67" s="284"/>
      <c r="NC67" s="284"/>
      <c r="ND67" s="284"/>
      <c r="NE67" s="284"/>
      <c r="NF67" s="115"/>
      <c r="NG67" s="284" t="s">
        <v>108</v>
      </c>
      <c r="NH67" s="284"/>
      <c r="NI67" s="284"/>
      <c r="NJ67" s="284"/>
      <c r="NK67" s="115" t="s">
        <v>64</v>
      </c>
      <c r="NL67" s="115"/>
      <c r="NM67" s="285" t="s">
        <v>104</v>
      </c>
      <c r="NN67" s="285"/>
      <c r="NO67" s="115"/>
      <c r="NP67" s="285" t="s">
        <v>105</v>
      </c>
      <c r="NQ67" s="285"/>
      <c r="NR67" s="115"/>
      <c r="NS67" s="285" t="s">
        <v>106</v>
      </c>
      <c r="NT67" s="285"/>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284" t="s">
        <v>109</v>
      </c>
      <c r="N68" s="284"/>
      <c r="O68" s="284"/>
      <c r="P68" s="284"/>
      <c r="Q68" s="115" t="s">
        <v>64</v>
      </c>
      <c r="R68" s="115"/>
      <c r="S68" s="115"/>
      <c r="T68" s="115"/>
      <c r="U68" s="115"/>
      <c r="V68" s="285" t="s">
        <v>105</v>
      </c>
      <c r="W68" s="285"/>
      <c r="X68" s="115"/>
      <c r="Y68" s="285" t="s">
        <v>106</v>
      </c>
      <c r="Z68" s="285"/>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284" t="s">
        <v>109</v>
      </c>
      <c r="BE68" s="284"/>
      <c r="BF68" s="284"/>
      <c r="BG68" s="284"/>
      <c r="BH68" s="115" t="s">
        <v>64</v>
      </c>
      <c r="BI68" s="115"/>
      <c r="BJ68" s="115"/>
      <c r="BK68" s="115"/>
      <c r="BL68" s="115"/>
      <c r="BM68" s="285" t="s">
        <v>105</v>
      </c>
      <c r="BN68" s="285"/>
      <c r="BO68" s="115"/>
      <c r="BP68" s="285" t="s">
        <v>106</v>
      </c>
      <c r="BQ68" s="285"/>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284" t="s">
        <v>109</v>
      </c>
      <c r="CW68" s="284"/>
      <c r="CX68" s="284"/>
      <c r="CY68" s="284"/>
      <c r="CZ68" s="115" t="s">
        <v>64</v>
      </c>
      <c r="DA68" s="115"/>
      <c r="DB68" s="115"/>
      <c r="DC68" s="115"/>
      <c r="DD68" s="115"/>
      <c r="DE68" s="285" t="s">
        <v>105</v>
      </c>
      <c r="DF68" s="285"/>
      <c r="DG68" s="115"/>
      <c r="DH68" s="285" t="s">
        <v>106</v>
      </c>
      <c r="DI68" s="285"/>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284" t="s">
        <v>109</v>
      </c>
      <c r="EN68" s="284"/>
      <c r="EO68" s="284"/>
      <c r="EP68" s="284"/>
      <c r="EQ68" s="115" t="s">
        <v>64</v>
      </c>
      <c r="ER68" s="115"/>
      <c r="ES68" s="115"/>
      <c r="ET68" s="115"/>
      <c r="EU68" s="115"/>
      <c r="EV68" s="285" t="s">
        <v>105</v>
      </c>
      <c r="EW68" s="285"/>
      <c r="EX68" s="115"/>
      <c r="EY68" s="285" t="s">
        <v>106</v>
      </c>
      <c r="EZ68" s="285"/>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284" t="s">
        <v>109</v>
      </c>
      <c r="GD68" s="284"/>
      <c r="GE68" s="284"/>
      <c r="GF68" s="284"/>
      <c r="GG68" s="115" t="s">
        <v>64</v>
      </c>
      <c r="GH68" s="115"/>
      <c r="GI68" s="115"/>
      <c r="GJ68" s="115"/>
      <c r="GK68" s="115"/>
      <c r="GL68" s="285" t="s">
        <v>105</v>
      </c>
      <c r="GM68" s="285"/>
      <c r="GN68" s="115"/>
      <c r="GO68" s="285" t="s">
        <v>106</v>
      </c>
      <c r="GP68" s="285"/>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284" t="s">
        <v>109</v>
      </c>
      <c r="HT68" s="284"/>
      <c r="HU68" s="284"/>
      <c r="HV68" s="284"/>
      <c r="HW68" s="115" t="s">
        <v>64</v>
      </c>
      <c r="HX68" s="115"/>
      <c r="HY68" s="115"/>
      <c r="HZ68" s="115"/>
      <c r="IA68" s="115"/>
      <c r="IB68" s="285" t="s">
        <v>105</v>
      </c>
      <c r="IC68" s="285"/>
      <c r="ID68" s="115"/>
      <c r="IE68" s="285" t="s">
        <v>106</v>
      </c>
      <c r="IF68" s="285"/>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284" t="s">
        <v>109</v>
      </c>
      <c r="JD68" s="284"/>
      <c r="JE68" s="284"/>
      <c r="JF68" s="284"/>
      <c r="JG68" s="115" t="s">
        <v>64</v>
      </c>
      <c r="JH68" s="115"/>
      <c r="JI68" s="115"/>
      <c r="JJ68" s="115"/>
      <c r="JK68" s="115"/>
      <c r="JL68" s="285" t="s">
        <v>105</v>
      </c>
      <c r="JM68" s="285"/>
      <c r="JN68" s="115"/>
      <c r="JO68" s="285" t="s">
        <v>106</v>
      </c>
      <c r="JP68" s="285"/>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284" t="s">
        <v>109</v>
      </c>
      <c r="KN68" s="284"/>
      <c r="KO68" s="284"/>
      <c r="KP68" s="284"/>
      <c r="KQ68" s="115" t="s">
        <v>64</v>
      </c>
      <c r="KR68" s="115"/>
      <c r="KS68" s="115"/>
      <c r="KT68" s="115"/>
      <c r="KU68" s="115"/>
      <c r="KV68" s="285" t="s">
        <v>105</v>
      </c>
      <c r="KW68" s="285"/>
      <c r="KX68" s="115"/>
      <c r="KY68" s="285" t="s">
        <v>106</v>
      </c>
      <c r="KZ68" s="285"/>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284" t="s">
        <v>109</v>
      </c>
      <c r="LX68" s="284"/>
      <c r="LY68" s="284"/>
      <c r="LZ68" s="284"/>
      <c r="MA68" s="115" t="s">
        <v>64</v>
      </c>
      <c r="MB68" s="115"/>
      <c r="MC68" s="115"/>
      <c r="MD68" s="115"/>
      <c r="ME68" s="115"/>
      <c r="MF68" s="285" t="s">
        <v>105</v>
      </c>
      <c r="MG68" s="285"/>
      <c r="MH68" s="115"/>
      <c r="MI68" s="285" t="s">
        <v>106</v>
      </c>
      <c r="MJ68" s="285"/>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284" t="s">
        <v>109</v>
      </c>
      <c r="NH68" s="284"/>
      <c r="NI68" s="284"/>
      <c r="NJ68" s="284"/>
      <c r="NK68" s="115" t="s">
        <v>64</v>
      </c>
      <c r="NL68" s="115"/>
      <c r="NM68" s="115"/>
      <c r="NN68" s="115"/>
      <c r="NO68" s="115"/>
      <c r="NP68" s="285" t="s">
        <v>105</v>
      </c>
      <c r="NQ68" s="285"/>
      <c r="NR68" s="115"/>
      <c r="NS68" s="285" t="s">
        <v>106</v>
      </c>
      <c r="NT68" s="285"/>
      <c r="NU68" s="115" t="s">
        <v>65</v>
      </c>
      <c r="NV68" s="115"/>
      <c r="NW68" s="115"/>
      <c r="NX68" s="115"/>
      <c r="NY68" s="115"/>
      <c r="NZ68" s="115"/>
      <c r="OA68" s="115"/>
      <c r="OB68" s="115"/>
      <c r="OC68" s="115"/>
      <c r="OD68" s="115"/>
    </row>
    <row r="69" spans="1:531" ht="15" customHeight="1">
      <c r="A69" s="115"/>
      <c r="B69" s="284" t="s">
        <v>107</v>
      </c>
      <c r="C69" s="284"/>
      <c r="D69" s="284"/>
      <c r="E69" s="284"/>
      <c r="F69" s="284"/>
      <c r="G69" s="284"/>
      <c r="H69" s="284"/>
      <c r="I69" s="284"/>
      <c r="J69" s="115"/>
      <c r="K69" s="284" t="s">
        <v>110</v>
      </c>
      <c r="L69" s="284"/>
      <c r="M69" s="284"/>
      <c r="N69" s="284"/>
      <c r="O69" s="284"/>
      <c r="P69" s="284"/>
      <c r="Q69" s="115"/>
      <c r="R69" s="115"/>
      <c r="S69" s="284" t="s">
        <v>111</v>
      </c>
      <c r="T69" s="284"/>
      <c r="U69" s="284"/>
      <c r="V69" s="284"/>
      <c r="W69" s="284"/>
      <c r="X69" s="115"/>
      <c r="Y69" s="115"/>
      <c r="Z69" s="284" t="s">
        <v>112</v>
      </c>
      <c r="AA69" s="284"/>
      <c r="AB69" s="284"/>
      <c r="AC69" s="284"/>
      <c r="AD69" s="284"/>
      <c r="AE69" s="284"/>
      <c r="AF69" s="284"/>
      <c r="AG69" s="284"/>
      <c r="AH69" s="284"/>
      <c r="AI69" s="284"/>
      <c r="AJ69" s="115"/>
      <c r="AK69" s="115"/>
      <c r="AL69" s="141"/>
      <c r="AM69" s="259" t="b">
        <v>0</v>
      </c>
      <c r="AN69" s="259" t="b">
        <v>0</v>
      </c>
      <c r="AO69" s="259" t="b">
        <v>0</v>
      </c>
      <c r="AQ69" s="141"/>
      <c r="AR69" s="115"/>
      <c r="AS69" s="284" t="s">
        <v>107</v>
      </c>
      <c r="AT69" s="284"/>
      <c r="AU69" s="284"/>
      <c r="AV69" s="284"/>
      <c r="AW69" s="284"/>
      <c r="AX69" s="284"/>
      <c r="AY69" s="284"/>
      <c r="AZ69" s="284"/>
      <c r="BA69" s="115"/>
      <c r="BB69" s="284" t="s">
        <v>110</v>
      </c>
      <c r="BC69" s="284"/>
      <c r="BD69" s="284"/>
      <c r="BE69" s="284"/>
      <c r="BF69" s="284"/>
      <c r="BG69" s="284"/>
      <c r="BH69" s="115"/>
      <c r="BI69" s="115"/>
      <c r="BJ69" s="284" t="s">
        <v>111</v>
      </c>
      <c r="BK69" s="284"/>
      <c r="BL69" s="284"/>
      <c r="BM69" s="284"/>
      <c r="BN69" s="284"/>
      <c r="BO69" s="115"/>
      <c r="BP69" s="115"/>
      <c r="BQ69" s="284" t="s">
        <v>112</v>
      </c>
      <c r="BR69" s="284"/>
      <c r="BS69" s="284"/>
      <c r="BT69" s="284"/>
      <c r="BU69" s="284"/>
      <c r="BV69" s="284"/>
      <c r="BW69" s="284"/>
      <c r="BX69" s="284"/>
      <c r="BY69" s="284"/>
      <c r="BZ69" s="284"/>
      <c r="CA69" s="115"/>
      <c r="CB69" s="115"/>
      <c r="CC69" s="141"/>
      <c r="CD69" s="259" t="b">
        <v>0</v>
      </c>
      <c r="CE69" s="259" t="b">
        <v>0</v>
      </c>
      <c r="CF69" s="259" t="b">
        <v>0</v>
      </c>
      <c r="CG69" s="259"/>
      <c r="CH69" s="141"/>
      <c r="CI69" s="115"/>
      <c r="CJ69" s="115"/>
      <c r="CK69" s="284" t="s">
        <v>107</v>
      </c>
      <c r="CL69" s="284"/>
      <c r="CM69" s="284"/>
      <c r="CN69" s="284"/>
      <c r="CO69" s="284"/>
      <c r="CP69" s="284"/>
      <c r="CQ69" s="284"/>
      <c r="CR69" s="284"/>
      <c r="CS69" s="115"/>
      <c r="CT69" s="284" t="s">
        <v>110</v>
      </c>
      <c r="CU69" s="284"/>
      <c r="CV69" s="284"/>
      <c r="CW69" s="284"/>
      <c r="CX69" s="284"/>
      <c r="CY69" s="284"/>
      <c r="CZ69" s="115"/>
      <c r="DA69" s="115"/>
      <c r="DB69" s="284" t="s">
        <v>111</v>
      </c>
      <c r="DC69" s="284"/>
      <c r="DD69" s="284"/>
      <c r="DE69" s="284"/>
      <c r="DF69" s="284"/>
      <c r="DG69" s="115"/>
      <c r="DH69" s="115"/>
      <c r="DI69" s="284" t="s">
        <v>112</v>
      </c>
      <c r="DJ69" s="284"/>
      <c r="DK69" s="284"/>
      <c r="DL69" s="284"/>
      <c r="DM69" s="284"/>
      <c r="DN69" s="284"/>
      <c r="DO69" s="284"/>
      <c r="DP69" s="284"/>
      <c r="DQ69" s="284"/>
      <c r="DR69" s="284"/>
      <c r="DS69" s="115"/>
      <c r="DT69" s="115"/>
      <c r="DU69" s="273" t="b">
        <v>0</v>
      </c>
      <c r="DV69" s="273" t="b">
        <v>0</v>
      </c>
      <c r="DW69" s="273" t="b">
        <v>0</v>
      </c>
      <c r="DX69" s="273"/>
      <c r="DY69" s="273"/>
      <c r="DZ69" s="115"/>
      <c r="EA69" s="115"/>
      <c r="EB69" s="284" t="s">
        <v>107</v>
      </c>
      <c r="EC69" s="284"/>
      <c r="ED69" s="284"/>
      <c r="EE69" s="284"/>
      <c r="EF69" s="284"/>
      <c r="EG69" s="284"/>
      <c r="EH69" s="284"/>
      <c r="EI69" s="284"/>
      <c r="EJ69" s="115"/>
      <c r="EK69" s="284" t="s">
        <v>110</v>
      </c>
      <c r="EL69" s="284"/>
      <c r="EM69" s="284"/>
      <c r="EN69" s="284"/>
      <c r="EO69" s="284"/>
      <c r="EP69" s="284"/>
      <c r="EQ69" s="115"/>
      <c r="ER69" s="115"/>
      <c r="ES69" s="284" t="s">
        <v>111</v>
      </c>
      <c r="ET69" s="284"/>
      <c r="EU69" s="284"/>
      <c r="EV69" s="284"/>
      <c r="EW69" s="284"/>
      <c r="EX69" s="115"/>
      <c r="EY69" s="115"/>
      <c r="EZ69" s="284" t="s">
        <v>112</v>
      </c>
      <c r="FA69" s="284"/>
      <c r="FB69" s="284"/>
      <c r="FC69" s="284"/>
      <c r="FD69" s="284"/>
      <c r="FE69" s="284"/>
      <c r="FF69" s="284"/>
      <c r="FG69" s="284"/>
      <c r="FH69" s="284"/>
      <c r="FI69" s="284"/>
      <c r="FJ69" s="115"/>
      <c r="FK69" s="115"/>
      <c r="FL69" s="273" t="b">
        <v>0</v>
      </c>
      <c r="FM69" s="273" t="b">
        <v>0</v>
      </c>
      <c r="FN69" s="273" t="b">
        <v>0</v>
      </c>
      <c r="FO69" s="273"/>
      <c r="FP69" s="115"/>
      <c r="FQ69" s="115"/>
      <c r="FR69" s="284" t="s">
        <v>107</v>
      </c>
      <c r="FS69" s="284"/>
      <c r="FT69" s="284"/>
      <c r="FU69" s="284"/>
      <c r="FV69" s="284"/>
      <c r="FW69" s="284"/>
      <c r="FX69" s="284"/>
      <c r="FY69" s="284"/>
      <c r="FZ69" s="115"/>
      <c r="GA69" s="284" t="s">
        <v>110</v>
      </c>
      <c r="GB69" s="284"/>
      <c r="GC69" s="284"/>
      <c r="GD69" s="284"/>
      <c r="GE69" s="284"/>
      <c r="GF69" s="284"/>
      <c r="GG69" s="115"/>
      <c r="GH69" s="115"/>
      <c r="GI69" s="284" t="s">
        <v>111</v>
      </c>
      <c r="GJ69" s="284"/>
      <c r="GK69" s="284"/>
      <c r="GL69" s="284"/>
      <c r="GM69" s="284"/>
      <c r="GN69" s="115"/>
      <c r="GO69" s="115"/>
      <c r="GP69" s="284" t="s">
        <v>112</v>
      </c>
      <c r="GQ69" s="284"/>
      <c r="GR69" s="284"/>
      <c r="GS69" s="284"/>
      <c r="GT69" s="284"/>
      <c r="GU69" s="284"/>
      <c r="GV69" s="284"/>
      <c r="GW69" s="284"/>
      <c r="GX69" s="284"/>
      <c r="GY69" s="284"/>
      <c r="GZ69" s="115"/>
      <c r="HA69" s="115"/>
      <c r="HB69" s="273"/>
      <c r="HC69" s="273"/>
      <c r="HD69" s="273"/>
      <c r="HE69" s="273"/>
      <c r="HF69" s="115"/>
      <c r="HG69" s="115"/>
      <c r="HH69" s="284" t="s">
        <v>107</v>
      </c>
      <c r="HI69" s="284"/>
      <c r="HJ69" s="284"/>
      <c r="HK69" s="284"/>
      <c r="HL69" s="284"/>
      <c r="HM69" s="284"/>
      <c r="HN69" s="284"/>
      <c r="HO69" s="284"/>
      <c r="HP69" s="115"/>
      <c r="HQ69" s="284" t="s">
        <v>110</v>
      </c>
      <c r="HR69" s="284"/>
      <c r="HS69" s="284"/>
      <c r="HT69" s="284"/>
      <c r="HU69" s="284"/>
      <c r="HV69" s="284"/>
      <c r="HW69" s="115"/>
      <c r="HX69" s="115"/>
      <c r="HY69" s="284" t="s">
        <v>111</v>
      </c>
      <c r="HZ69" s="284"/>
      <c r="IA69" s="284"/>
      <c r="IB69" s="284"/>
      <c r="IC69" s="284"/>
      <c r="ID69" s="115"/>
      <c r="IE69" s="115"/>
      <c r="IF69" s="284" t="s">
        <v>112</v>
      </c>
      <c r="IG69" s="284"/>
      <c r="IH69" s="284"/>
      <c r="II69" s="284"/>
      <c r="IJ69" s="284"/>
      <c r="IK69" s="284"/>
      <c r="IL69" s="284"/>
      <c r="IM69" s="284"/>
      <c r="IN69" s="284"/>
      <c r="IO69" s="284"/>
      <c r="IP69" s="115"/>
      <c r="IQ69" s="115"/>
      <c r="IR69" s="284" t="s">
        <v>107</v>
      </c>
      <c r="IS69" s="284"/>
      <c r="IT69" s="284"/>
      <c r="IU69" s="284"/>
      <c r="IV69" s="284"/>
      <c r="IW69" s="284"/>
      <c r="IX69" s="284"/>
      <c r="IY69" s="284"/>
      <c r="IZ69" s="115"/>
      <c r="JA69" s="284" t="s">
        <v>110</v>
      </c>
      <c r="JB69" s="284"/>
      <c r="JC69" s="284"/>
      <c r="JD69" s="284"/>
      <c r="JE69" s="284"/>
      <c r="JF69" s="284"/>
      <c r="JG69" s="115"/>
      <c r="JH69" s="115"/>
      <c r="JI69" s="284" t="s">
        <v>111</v>
      </c>
      <c r="JJ69" s="284"/>
      <c r="JK69" s="284"/>
      <c r="JL69" s="284"/>
      <c r="JM69" s="284"/>
      <c r="JN69" s="115"/>
      <c r="JO69" s="115"/>
      <c r="JP69" s="284" t="s">
        <v>112</v>
      </c>
      <c r="JQ69" s="284"/>
      <c r="JR69" s="284"/>
      <c r="JS69" s="284"/>
      <c r="JT69" s="284"/>
      <c r="JU69" s="284"/>
      <c r="JV69" s="284"/>
      <c r="JW69" s="284"/>
      <c r="JX69" s="284"/>
      <c r="JY69" s="284"/>
      <c r="JZ69" s="115"/>
      <c r="KA69" s="115"/>
      <c r="KB69" s="284" t="s">
        <v>107</v>
      </c>
      <c r="KC69" s="284"/>
      <c r="KD69" s="284"/>
      <c r="KE69" s="284"/>
      <c r="KF69" s="284"/>
      <c r="KG69" s="284"/>
      <c r="KH69" s="284"/>
      <c r="KI69" s="284"/>
      <c r="KJ69" s="115"/>
      <c r="KK69" s="284" t="s">
        <v>110</v>
      </c>
      <c r="KL69" s="284"/>
      <c r="KM69" s="284"/>
      <c r="KN69" s="284"/>
      <c r="KO69" s="284"/>
      <c r="KP69" s="284"/>
      <c r="KQ69" s="115"/>
      <c r="KR69" s="115"/>
      <c r="KS69" s="284" t="s">
        <v>111</v>
      </c>
      <c r="KT69" s="284"/>
      <c r="KU69" s="284"/>
      <c r="KV69" s="284"/>
      <c r="KW69" s="284"/>
      <c r="KX69" s="115"/>
      <c r="KY69" s="115"/>
      <c r="KZ69" s="284" t="s">
        <v>112</v>
      </c>
      <c r="LA69" s="284"/>
      <c r="LB69" s="284"/>
      <c r="LC69" s="284"/>
      <c r="LD69" s="284"/>
      <c r="LE69" s="284"/>
      <c r="LF69" s="284"/>
      <c r="LG69" s="284"/>
      <c r="LH69" s="284"/>
      <c r="LI69" s="284"/>
      <c r="LJ69" s="115"/>
      <c r="LK69" s="115"/>
      <c r="LL69" s="284" t="s">
        <v>107</v>
      </c>
      <c r="LM69" s="284"/>
      <c r="LN69" s="284"/>
      <c r="LO69" s="284"/>
      <c r="LP69" s="284"/>
      <c r="LQ69" s="284"/>
      <c r="LR69" s="284"/>
      <c r="LS69" s="284"/>
      <c r="LT69" s="115"/>
      <c r="LU69" s="284" t="s">
        <v>110</v>
      </c>
      <c r="LV69" s="284"/>
      <c r="LW69" s="284"/>
      <c r="LX69" s="284"/>
      <c r="LY69" s="284"/>
      <c r="LZ69" s="284"/>
      <c r="MA69" s="115"/>
      <c r="MB69" s="115"/>
      <c r="MC69" s="284" t="s">
        <v>111</v>
      </c>
      <c r="MD69" s="284"/>
      <c r="ME69" s="284"/>
      <c r="MF69" s="284"/>
      <c r="MG69" s="284"/>
      <c r="MH69" s="115"/>
      <c r="MI69" s="115"/>
      <c r="MJ69" s="284" t="s">
        <v>112</v>
      </c>
      <c r="MK69" s="284"/>
      <c r="ML69" s="284"/>
      <c r="MM69" s="284"/>
      <c r="MN69" s="284"/>
      <c r="MO69" s="284"/>
      <c r="MP69" s="284"/>
      <c r="MQ69" s="284"/>
      <c r="MR69" s="284"/>
      <c r="MS69" s="284"/>
      <c r="MT69" s="115"/>
      <c r="MU69" s="115"/>
      <c r="MV69" s="284" t="s">
        <v>107</v>
      </c>
      <c r="MW69" s="284"/>
      <c r="MX69" s="284"/>
      <c r="MY69" s="284"/>
      <c r="MZ69" s="284"/>
      <c r="NA69" s="284"/>
      <c r="NB69" s="284"/>
      <c r="NC69" s="284"/>
      <c r="ND69" s="115"/>
      <c r="NE69" s="284" t="s">
        <v>110</v>
      </c>
      <c r="NF69" s="284"/>
      <c r="NG69" s="284"/>
      <c r="NH69" s="284"/>
      <c r="NI69" s="284"/>
      <c r="NJ69" s="284"/>
      <c r="NK69" s="115"/>
      <c r="NL69" s="115"/>
      <c r="NM69" s="284" t="s">
        <v>111</v>
      </c>
      <c r="NN69" s="284"/>
      <c r="NO69" s="284"/>
      <c r="NP69" s="284"/>
      <c r="NQ69" s="284"/>
      <c r="NR69" s="115"/>
      <c r="NS69" s="115"/>
      <c r="NT69" s="284" t="s">
        <v>112</v>
      </c>
      <c r="NU69" s="284"/>
      <c r="NV69" s="284"/>
      <c r="NW69" s="284"/>
      <c r="NX69" s="284"/>
      <c r="NY69" s="284"/>
      <c r="NZ69" s="284"/>
      <c r="OA69" s="284"/>
      <c r="OB69" s="284"/>
      <c r="OC69" s="284"/>
      <c r="OD69" s="115"/>
    </row>
    <row r="70" spans="1:531" ht="15" customHeight="1">
      <c r="A70" s="115"/>
      <c r="B70" s="115"/>
      <c r="C70" s="115"/>
      <c r="D70" s="115"/>
      <c r="E70" s="115"/>
      <c r="F70" s="115"/>
      <c r="G70" s="115"/>
      <c r="H70" s="115"/>
      <c r="I70" s="115"/>
      <c r="J70" s="115"/>
      <c r="K70" s="284" t="s">
        <v>113</v>
      </c>
      <c r="L70" s="284"/>
      <c r="M70" s="284"/>
      <c r="N70" s="284"/>
      <c r="O70" s="284"/>
      <c r="P70" s="284"/>
      <c r="Q70" s="284"/>
      <c r="R70" s="284"/>
      <c r="S70" s="115"/>
      <c r="T70" s="115"/>
      <c r="U70" s="284" t="s">
        <v>114</v>
      </c>
      <c r="V70" s="284"/>
      <c r="W70" s="284"/>
      <c r="X70" s="284"/>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284" t="s">
        <v>113</v>
      </c>
      <c r="BC70" s="284"/>
      <c r="BD70" s="284"/>
      <c r="BE70" s="284"/>
      <c r="BF70" s="284"/>
      <c r="BG70" s="284"/>
      <c r="BH70" s="284"/>
      <c r="BI70" s="284"/>
      <c r="BJ70" s="115"/>
      <c r="BK70" s="115"/>
      <c r="BL70" s="284" t="s">
        <v>114</v>
      </c>
      <c r="BM70" s="284"/>
      <c r="BN70" s="284"/>
      <c r="BO70" s="284"/>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284" t="s">
        <v>113</v>
      </c>
      <c r="CU70" s="284"/>
      <c r="CV70" s="284"/>
      <c r="CW70" s="284"/>
      <c r="CX70" s="284"/>
      <c r="CY70" s="284"/>
      <c r="CZ70" s="284"/>
      <c r="DA70" s="284"/>
      <c r="DB70" s="115"/>
      <c r="DC70" s="115"/>
      <c r="DD70" s="284" t="s">
        <v>114</v>
      </c>
      <c r="DE70" s="284"/>
      <c r="DF70" s="284"/>
      <c r="DG70" s="284"/>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284" t="s">
        <v>113</v>
      </c>
      <c r="EL70" s="284"/>
      <c r="EM70" s="284"/>
      <c r="EN70" s="284"/>
      <c r="EO70" s="284"/>
      <c r="EP70" s="284"/>
      <c r="EQ70" s="284"/>
      <c r="ER70" s="284"/>
      <c r="ES70" s="115"/>
      <c r="ET70" s="115"/>
      <c r="EU70" s="284" t="s">
        <v>114</v>
      </c>
      <c r="EV70" s="284"/>
      <c r="EW70" s="284"/>
      <c r="EX70" s="284"/>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284" t="s">
        <v>113</v>
      </c>
      <c r="GB70" s="284"/>
      <c r="GC70" s="284"/>
      <c r="GD70" s="284"/>
      <c r="GE70" s="284"/>
      <c r="GF70" s="284"/>
      <c r="GG70" s="284"/>
      <c r="GH70" s="284"/>
      <c r="GI70" s="115"/>
      <c r="GJ70" s="115"/>
      <c r="GK70" s="284" t="s">
        <v>114</v>
      </c>
      <c r="GL70" s="284"/>
      <c r="GM70" s="284"/>
      <c r="GN70" s="284"/>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284" t="s">
        <v>113</v>
      </c>
      <c r="HR70" s="284"/>
      <c r="HS70" s="284"/>
      <c r="HT70" s="284"/>
      <c r="HU70" s="284"/>
      <c r="HV70" s="284"/>
      <c r="HW70" s="284"/>
      <c r="HX70" s="284"/>
      <c r="HY70" s="115"/>
      <c r="HZ70" s="115"/>
      <c r="IA70" s="284" t="s">
        <v>114</v>
      </c>
      <c r="IB70" s="284"/>
      <c r="IC70" s="284"/>
      <c r="ID70" s="284"/>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284" t="s">
        <v>113</v>
      </c>
      <c r="JB70" s="284"/>
      <c r="JC70" s="284"/>
      <c r="JD70" s="284"/>
      <c r="JE70" s="284"/>
      <c r="JF70" s="284"/>
      <c r="JG70" s="284"/>
      <c r="JH70" s="284"/>
      <c r="JI70" s="115"/>
      <c r="JJ70" s="115"/>
      <c r="JK70" s="284" t="s">
        <v>114</v>
      </c>
      <c r="JL70" s="284"/>
      <c r="JM70" s="284"/>
      <c r="JN70" s="284"/>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284" t="s">
        <v>113</v>
      </c>
      <c r="KL70" s="284"/>
      <c r="KM70" s="284"/>
      <c r="KN70" s="284"/>
      <c r="KO70" s="284"/>
      <c r="KP70" s="284"/>
      <c r="KQ70" s="284"/>
      <c r="KR70" s="284"/>
      <c r="KS70" s="115"/>
      <c r="KT70" s="115"/>
      <c r="KU70" s="284" t="s">
        <v>114</v>
      </c>
      <c r="KV70" s="284"/>
      <c r="KW70" s="284"/>
      <c r="KX70" s="284"/>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284" t="s">
        <v>113</v>
      </c>
      <c r="LV70" s="284"/>
      <c r="LW70" s="284"/>
      <c r="LX70" s="284"/>
      <c r="LY70" s="284"/>
      <c r="LZ70" s="284"/>
      <c r="MA70" s="284"/>
      <c r="MB70" s="284"/>
      <c r="MC70" s="115"/>
      <c r="MD70" s="115"/>
      <c r="ME70" s="284" t="s">
        <v>114</v>
      </c>
      <c r="MF70" s="284"/>
      <c r="MG70" s="284"/>
      <c r="MH70" s="284"/>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284" t="s">
        <v>113</v>
      </c>
      <c r="NF70" s="284"/>
      <c r="NG70" s="284"/>
      <c r="NH70" s="284"/>
      <c r="NI70" s="284"/>
      <c r="NJ70" s="284"/>
      <c r="NK70" s="284"/>
      <c r="NL70" s="284"/>
      <c r="NM70" s="115"/>
      <c r="NN70" s="115"/>
      <c r="NO70" s="284" t="s">
        <v>114</v>
      </c>
      <c r="NP70" s="284"/>
      <c r="NQ70" s="284"/>
      <c r="NR70" s="284"/>
      <c r="NS70" s="115"/>
      <c r="NT70" s="115"/>
      <c r="NU70" s="115"/>
      <c r="NV70" s="115"/>
      <c r="NW70" s="115"/>
      <c r="NX70" s="115"/>
      <c r="NY70" s="115"/>
      <c r="NZ70" s="115"/>
      <c r="OA70" s="115"/>
      <c r="OB70" s="115"/>
      <c r="OC70" s="115"/>
      <c r="OD70" s="115"/>
    </row>
    <row r="71" spans="1:531" ht="15" customHeight="1">
      <c r="A71" s="115"/>
      <c r="B71" s="284" t="s">
        <v>115</v>
      </c>
      <c r="C71" s="284"/>
      <c r="D71" s="284"/>
      <c r="E71" s="284"/>
      <c r="F71" s="284"/>
      <c r="G71" s="284"/>
      <c r="H71" s="284"/>
      <c r="I71" s="284"/>
      <c r="J71" s="115"/>
      <c r="K71" s="284" t="s">
        <v>116</v>
      </c>
      <c r="L71" s="284"/>
      <c r="M71" s="284"/>
      <c r="N71" s="284"/>
      <c r="O71" s="284"/>
      <c r="P71" s="115"/>
      <c r="Q71" s="284" t="s">
        <v>117</v>
      </c>
      <c r="R71" s="284"/>
      <c r="S71" s="284"/>
      <c r="T71" s="284"/>
      <c r="U71" s="284"/>
      <c r="V71" s="284"/>
      <c r="W71" s="115"/>
      <c r="X71" s="284" t="s">
        <v>118</v>
      </c>
      <c r="Y71" s="284"/>
      <c r="Z71" s="284"/>
      <c r="AA71" s="284"/>
      <c r="AB71" s="284"/>
      <c r="AC71" s="284"/>
      <c r="AD71" s="115"/>
      <c r="AE71" s="115"/>
      <c r="AF71" s="115"/>
      <c r="AG71" s="115"/>
      <c r="AH71" s="115"/>
      <c r="AI71" s="116"/>
      <c r="AJ71" s="115"/>
      <c r="AK71" s="115"/>
      <c r="AL71" s="141"/>
      <c r="AM71" s="259" t="b">
        <v>0</v>
      </c>
      <c r="AN71" s="259" t="b">
        <v>0</v>
      </c>
      <c r="AO71" s="259" t="b">
        <v>0</v>
      </c>
      <c r="AQ71" s="141"/>
      <c r="AR71" s="115"/>
      <c r="AS71" s="284" t="s">
        <v>115</v>
      </c>
      <c r="AT71" s="284"/>
      <c r="AU71" s="284"/>
      <c r="AV71" s="284"/>
      <c r="AW71" s="284"/>
      <c r="AX71" s="284"/>
      <c r="AY71" s="284"/>
      <c r="AZ71" s="284"/>
      <c r="BA71" s="115"/>
      <c r="BB71" s="284" t="s">
        <v>116</v>
      </c>
      <c r="BC71" s="284"/>
      <c r="BD71" s="284"/>
      <c r="BE71" s="284"/>
      <c r="BF71" s="284"/>
      <c r="BG71" s="115"/>
      <c r="BH71" s="284" t="s">
        <v>117</v>
      </c>
      <c r="BI71" s="284"/>
      <c r="BJ71" s="284"/>
      <c r="BK71" s="284"/>
      <c r="BL71" s="284"/>
      <c r="BM71" s="284"/>
      <c r="BN71" s="115"/>
      <c r="BO71" s="284" t="s">
        <v>118</v>
      </c>
      <c r="BP71" s="284"/>
      <c r="BQ71" s="284"/>
      <c r="BR71" s="284"/>
      <c r="BS71" s="284"/>
      <c r="BT71" s="284"/>
      <c r="BU71" s="115"/>
      <c r="BV71" s="115"/>
      <c r="BW71" s="115"/>
      <c r="BX71" s="115"/>
      <c r="BY71" s="115"/>
      <c r="BZ71" s="116"/>
      <c r="CA71" s="115"/>
      <c r="CB71" s="115"/>
      <c r="CC71" s="141"/>
      <c r="CD71" s="259" t="b">
        <v>0</v>
      </c>
      <c r="CE71" s="259" t="b">
        <v>0</v>
      </c>
      <c r="CF71" s="259" t="b">
        <v>0</v>
      </c>
      <c r="CG71" s="259"/>
      <c r="CH71" s="141"/>
      <c r="CI71" s="115"/>
      <c r="CJ71" s="115"/>
      <c r="CK71" s="284" t="s">
        <v>115</v>
      </c>
      <c r="CL71" s="284"/>
      <c r="CM71" s="284"/>
      <c r="CN71" s="284"/>
      <c r="CO71" s="284"/>
      <c r="CP71" s="284"/>
      <c r="CQ71" s="284"/>
      <c r="CR71" s="284"/>
      <c r="CS71" s="115"/>
      <c r="CT71" s="284" t="s">
        <v>116</v>
      </c>
      <c r="CU71" s="284"/>
      <c r="CV71" s="284"/>
      <c r="CW71" s="284"/>
      <c r="CX71" s="284"/>
      <c r="CY71" s="115"/>
      <c r="CZ71" s="284" t="s">
        <v>117</v>
      </c>
      <c r="DA71" s="284"/>
      <c r="DB71" s="284"/>
      <c r="DC71" s="284"/>
      <c r="DD71" s="284"/>
      <c r="DE71" s="284"/>
      <c r="DF71" s="115"/>
      <c r="DG71" s="284" t="s">
        <v>118</v>
      </c>
      <c r="DH71" s="284"/>
      <c r="DI71" s="284"/>
      <c r="DJ71" s="284"/>
      <c r="DK71" s="284"/>
      <c r="DL71" s="284"/>
      <c r="DM71" s="115"/>
      <c r="DN71" s="115"/>
      <c r="DO71" s="115"/>
      <c r="DP71" s="115"/>
      <c r="DQ71" s="115"/>
      <c r="DR71" s="116"/>
      <c r="DS71" s="115"/>
      <c r="DT71" s="115"/>
      <c r="DU71" s="273" t="b">
        <v>0</v>
      </c>
      <c r="DV71" s="273" t="b">
        <v>0</v>
      </c>
      <c r="DW71" s="273" t="b">
        <v>0</v>
      </c>
      <c r="DX71" s="273"/>
      <c r="DY71" s="273"/>
      <c r="DZ71" s="115"/>
      <c r="EA71" s="115"/>
      <c r="EB71" s="284" t="s">
        <v>115</v>
      </c>
      <c r="EC71" s="284"/>
      <c r="ED71" s="284"/>
      <c r="EE71" s="284"/>
      <c r="EF71" s="284"/>
      <c r="EG71" s="284"/>
      <c r="EH71" s="284"/>
      <c r="EI71" s="284"/>
      <c r="EJ71" s="115"/>
      <c r="EK71" s="284" t="s">
        <v>116</v>
      </c>
      <c r="EL71" s="284"/>
      <c r="EM71" s="284"/>
      <c r="EN71" s="284"/>
      <c r="EO71" s="284"/>
      <c r="EP71" s="115"/>
      <c r="EQ71" s="284" t="s">
        <v>117</v>
      </c>
      <c r="ER71" s="284"/>
      <c r="ES71" s="284"/>
      <c r="ET71" s="284"/>
      <c r="EU71" s="284"/>
      <c r="EV71" s="284"/>
      <c r="EW71" s="115"/>
      <c r="EX71" s="284" t="s">
        <v>118</v>
      </c>
      <c r="EY71" s="284"/>
      <c r="EZ71" s="284"/>
      <c r="FA71" s="284"/>
      <c r="FB71" s="284"/>
      <c r="FC71" s="284"/>
      <c r="FD71" s="115"/>
      <c r="FE71" s="115"/>
      <c r="FF71" s="115"/>
      <c r="FG71" s="115"/>
      <c r="FH71" s="115"/>
      <c r="FI71" s="116"/>
      <c r="FJ71" s="115"/>
      <c r="FK71" s="115"/>
      <c r="FL71" s="273" t="b">
        <v>0</v>
      </c>
      <c r="FM71" s="273" t="b">
        <v>0</v>
      </c>
      <c r="FN71" s="273" t="b">
        <v>0</v>
      </c>
      <c r="FO71" s="273"/>
      <c r="FP71" s="115"/>
      <c r="FQ71" s="115"/>
      <c r="FR71" s="284" t="s">
        <v>115</v>
      </c>
      <c r="FS71" s="284"/>
      <c r="FT71" s="284"/>
      <c r="FU71" s="284"/>
      <c r="FV71" s="284"/>
      <c r="FW71" s="284"/>
      <c r="FX71" s="284"/>
      <c r="FY71" s="284"/>
      <c r="FZ71" s="115"/>
      <c r="GA71" s="284" t="s">
        <v>116</v>
      </c>
      <c r="GB71" s="284"/>
      <c r="GC71" s="284"/>
      <c r="GD71" s="284"/>
      <c r="GE71" s="284"/>
      <c r="GF71" s="115"/>
      <c r="GG71" s="284" t="s">
        <v>117</v>
      </c>
      <c r="GH71" s="284"/>
      <c r="GI71" s="284"/>
      <c r="GJ71" s="284"/>
      <c r="GK71" s="284"/>
      <c r="GL71" s="284"/>
      <c r="GM71" s="115"/>
      <c r="GN71" s="284" t="s">
        <v>118</v>
      </c>
      <c r="GO71" s="284"/>
      <c r="GP71" s="284"/>
      <c r="GQ71" s="284"/>
      <c r="GR71" s="284"/>
      <c r="GS71" s="284"/>
      <c r="GT71" s="115"/>
      <c r="GU71" s="115"/>
      <c r="GV71" s="115"/>
      <c r="GW71" s="115"/>
      <c r="GX71" s="115"/>
      <c r="GY71" s="116"/>
      <c r="GZ71" s="115"/>
      <c r="HA71" s="115"/>
      <c r="HB71" s="273"/>
      <c r="HC71" s="273"/>
      <c r="HD71" s="273"/>
      <c r="HE71" s="273"/>
      <c r="HF71" s="115"/>
      <c r="HG71" s="115"/>
      <c r="HH71" s="284" t="s">
        <v>115</v>
      </c>
      <c r="HI71" s="284"/>
      <c r="HJ71" s="284"/>
      <c r="HK71" s="284"/>
      <c r="HL71" s="284"/>
      <c r="HM71" s="284"/>
      <c r="HN71" s="284"/>
      <c r="HO71" s="284"/>
      <c r="HP71" s="115"/>
      <c r="HQ71" s="284" t="s">
        <v>116</v>
      </c>
      <c r="HR71" s="284"/>
      <c r="HS71" s="284"/>
      <c r="HT71" s="284"/>
      <c r="HU71" s="284"/>
      <c r="HV71" s="115"/>
      <c r="HW71" s="284" t="s">
        <v>117</v>
      </c>
      <c r="HX71" s="284"/>
      <c r="HY71" s="284"/>
      <c r="HZ71" s="284"/>
      <c r="IA71" s="284"/>
      <c r="IB71" s="284"/>
      <c r="IC71" s="115"/>
      <c r="ID71" s="284" t="s">
        <v>118</v>
      </c>
      <c r="IE71" s="284"/>
      <c r="IF71" s="284"/>
      <c r="IG71" s="284"/>
      <c r="IH71" s="284"/>
      <c r="II71" s="284"/>
      <c r="IJ71" s="115"/>
      <c r="IK71" s="115"/>
      <c r="IL71" s="115"/>
      <c r="IM71" s="115"/>
      <c r="IN71" s="115"/>
      <c r="IO71" s="116"/>
      <c r="IP71" s="115"/>
      <c r="IQ71" s="115"/>
      <c r="IR71" s="284" t="s">
        <v>115</v>
      </c>
      <c r="IS71" s="284"/>
      <c r="IT71" s="284"/>
      <c r="IU71" s="284"/>
      <c r="IV71" s="284"/>
      <c r="IW71" s="284"/>
      <c r="IX71" s="284"/>
      <c r="IY71" s="284"/>
      <c r="IZ71" s="115"/>
      <c r="JA71" s="284" t="s">
        <v>116</v>
      </c>
      <c r="JB71" s="284"/>
      <c r="JC71" s="284"/>
      <c r="JD71" s="284"/>
      <c r="JE71" s="284"/>
      <c r="JF71" s="115"/>
      <c r="JG71" s="284" t="s">
        <v>117</v>
      </c>
      <c r="JH71" s="284"/>
      <c r="JI71" s="284"/>
      <c r="JJ71" s="284"/>
      <c r="JK71" s="284"/>
      <c r="JL71" s="284"/>
      <c r="JM71" s="115"/>
      <c r="JN71" s="284" t="s">
        <v>118</v>
      </c>
      <c r="JO71" s="284"/>
      <c r="JP71" s="284"/>
      <c r="JQ71" s="284"/>
      <c r="JR71" s="284"/>
      <c r="JS71" s="284"/>
      <c r="JT71" s="115"/>
      <c r="JU71" s="115"/>
      <c r="JV71" s="115"/>
      <c r="JW71" s="115"/>
      <c r="JX71" s="115"/>
      <c r="JY71" s="116"/>
      <c r="JZ71" s="115"/>
      <c r="KA71" s="115"/>
      <c r="KB71" s="284" t="s">
        <v>115</v>
      </c>
      <c r="KC71" s="284"/>
      <c r="KD71" s="284"/>
      <c r="KE71" s="284"/>
      <c r="KF71" s="284"/>
      <c r="KG71" s="284"/>
      <c r="KH71" s="284"/>
      <c r="KI71" s="284"/>
      <c r="KJ71" s="115"/>
      <c r="KK71" s="284" t="s">
        <v>116</v>
      </c>
      <c r="KL71" s="284"/>
      <c r="KM71" s="284"/>
      <c r="KN71" s="284"/>
      <c r="KO71" s="284"/>
      <c r="KP71" s="115"/>
      <c r="KQ71" s="284" t="s">
        <v>117</v>
      </c>
      <c r="KR71" s="284"/>
      <c r="KS71" s="284"/>
      <c r="KT71" s="284"/>
      <c r="KU71" s="284"/>
      <c r="KV71" s="284"/>
      <c r="KW71" s="115"/>
      <c r="KX71" s="284" t="s">
        <v>118</v>
      </c>
      <c r="KY71" s="284"/>
      <c r="KZ71" s="284"/>
      <c r="LA71" s="284"/>
      <c r="LB71" s="284"/>
      <c r="LC71" s="284"/>
      <c r="LD71" s="115"/>
      <c r="LE71" s="115"/>
      <c r="LF71" s="115"/>
      <c r="LG71" s="115"/>
      <c r="LH71" s="115"/>
      <c r="LI71" s="116"/>
      <c r="LJ71" s="115"/>
      <c r="LK71" s="115"/>
      <c r="LL71" s="284" t="s">
        <v>115</v>
      </c>
      <c r="LM71" s="284"/>
      <c r="LN71" s="284"/>
      <c r="LO71" s="284"/>
      <c r="LP71" s="284"/>
      <c r="LQ71" s="284"/>
      <c r="LR71" s="284"/>
      <c r="LS71" s="284"/>
      <c r="LT71" s="115"/>
      <c r="LU71" s="284" t="s">
        <v>116</v>
      </c>
      <c r="LV71" s="284"/>
      <c r="LW71" s="284"/>
      <c r="LX71" s="284"/>
      <c r="LY71" s="284"/>
      <c r="LZ71" s="115"/>
      <c r="MA71" s="284" t="s">
        <v>117</v>
      </c>
      <c r="MB71" s="284"/>
      <c r="MC71" s="284"/>
      <c r="MD71" s="284"/>
      <c r="ME71" s="284"/>
      <c r="MF71" s="284"/>
      <c r="MG71" s="115"/>
      <c r="MH71" s="284" t="s">
        <v>118</v>
      </c>
      <c r="MI71" s="284"/>
      <c r="MJ71" s="284"/>
      <c r="MK71" s="284"/>
      <c r="ML71" s="284"/>
      <c r="MM71" s="284"/>
      <c r="MN71" s="115"/>
      <c r="MO71" s="115"/>
      <c r="MP71" s="115"/>
      <c r="MQ71" s="115"/>
      <c r="MR71" s="115"/>
      <c r="MS71" s="116"/>
      <c r="MT71" s="115"/>
      <c r="MU71" s="115"/>
      <c r="MV71" s="284" t="s">
        <v>115</v>
      </c>
      <c r="MW71" s="284"/>
      <c r="MX71" s="284"/>
      <c r="MY71" s="284"/>
      <c r="MZ71" s="284"/>
      <c r="NA71" s="284"/>
      <c r="NB71" s="284"/>
      <c r="NC71" s="284"/>
      <c r="ND71" s="115"/>
      <c r="NE71" s="284" t="s">
        <v>116</v>
      </c>
      <c r="NF71" s="284"/>
      <c r="NG71" s="284"/>
      <c r="NH71" s="284"/>
      <c r="NI71" s="284"/>
      <c r="NJ71" s="115"/>
      <c r="NK71" s="284" t="s">
        <v>117</v>
      </c>
      <c r="NL71" s="284"/>
      <c r="NM71" s="284"/>
      <c r="NN71" s="284"/>
      <c r="NO71" s="284"/>
      <c r="NP71" s="284"/>
      <c r="NQ71" s="115"/>
      <c r="NR71" s="284" t="s">
        <v>118</v>
      </c>
      <c r="NS71" s="284"/>
      <c r="NT71" s="284"/>
      <c r="NU71" s="284"/>
      <c r="NV71" s="284"/>
      <c r="NW71" s="284"/>
      <c r="NX71" s="115"/>
      <c r="NY71" s="115"/>
      <c r="NZ71" s="115"/>
      <c r="OA71" s="115"/>
      <c r="OB71" s="115"/>
      <c r="OC71" s="116"/>
      <c r="OD71" s="115"/>
    </row>
    <row r="72" spans="1:531" ht="15" customHeight="1">
      <c r="A72" s="115"/>
      <c r="B72" s="284" t="s">
        <v>119</v>
      </c>
      <c r="C72" s="284"/>
      <c r="D72" s="284"/>
      <c r="E72" s="284"/>
      <c r="F72" s="284"/>
      <c r="G72" s="284"/>
      <c r="H72" s="284"/>
      <c r="I72" s="284"/>
      <c r="J72" s="115"/>
      <c r="K72" s="284" t="s">
        <v>120</v>
      </c>
      <c r="L72" s="284"/>
      <c r="M72" s="284"/>
      <c r="N72" s="284"/>
      <c r="O72" s="284"/>
      <c r="P72" s="115"/>
      <c r="Q72" s="284" t="s">
        <v>121</v>
      </c>
      <c r="R72" s="284"/>
      <c r="S72" s="284"/>
      <c r="T72" s="284"/>
      <c r="U72" s="284"/>
      <c r="V72" s="284"/>
      <c r="W72" s="115"/>
      <c r="X72" s="284" t="s">
        <v>122</v>
      </c>
      <c r="Y72" s="284"/>
      <c r="Z72" s="284"/>
      <c r="AA72" s="284"/>
      <c r="AB72" s="284"/>
      <c r="AC72" s="284"/>
      <c r="AD72" s="115"/>
      <c r="AE72" s="115"/>
      <c r="AF72" s="115"/>
      <c r="AG72" s="115"/>
      <c r="AH72" s="115"/>
      <c r="AI72" s="116"/>
      <c r="AJ72" s="115"/>
      <c r="AK72" s="115"/>
      <c r="AL72" s="141"/>
      <c r="AM72" s="259" t="b">
        <v>0</v>
      </c>
      <c r="AN72" s="259" t="b">
        <v>0</v>
      </c>
      <c r="AO72" s="259" t="b">
        <v>0</v>
      </c>
      <c r="AQ72" s="141"/>
      <c r="AR72" s="115"/>
      <c r="AS72" s="284" t="s">
        <v>119</v>
      </c>
      <c r="AT72" s="284"/>
      <c r="AU72" s="284"/>
      <c r="AV72" s="284"/>
      <c r="AW72" s="284"/>
      <c r="AX72" s="284"/>
      <c r="AY72" s="284"/>
      <c r="AZ72" s="284"/>
      <c r="BA72" s="115"/>
      <c r="BB72" s="284" t="s">
        <v>120</v>
      </c>
      <c r="BC72" s="284"/>
      <c r="BD72" s="284"/>
      <c r="BE72" s="284"/>
      <c r="BF72" s="284"/>
      <c r="BG72" s="115"/>
      <c r="BH72" s="284" t="s">
        <v>121</v>
      </c>
      <c r="BI72" s="284"/>
      <c r="BJ72" s="284"/>
      <c r="BK72" s="284"/>
      <c r="BL72" s="284"/>
      <c r="BM72" s="284"/>
      <c r="BN72" s="115"/>
      <c r="BO72" s="284" t="s">
        <v>122</v>
      </c>
      <c r="BP72" s="284"/>
      <c r="BQ72" s="284"/>
      <c r="BR72" s="284"/>
      <c r="BS72" s="284"/>
      <c r="BT72" s="284"/>
      <c r="BU72" s="115"/>
      <c r="BV72" s="115"/>
      <c r="BW72" s="115"/>
      <c r="BX72" s="115"/>
      <c r="BY72" s="115"/>
      <c r="BZ72" s="116"/>
      <c r="CA72" s="115"/>
      <c r="CB72" s="115"/>
      <c r="CC72" s="141"/>
      <c r="CD72" s="259" t="b">
        <v>0</v>
      </c>
      <c r="CE72" s="259" t="b">
        <v>0</v>
      </c>
      <c r="CF72" s="259" t="b">
        <v>0</v>
      </c>
      <c r="CG72" s="259"/>
      <c r="CH72" s="141"/>
      <c r="CI72" s="115"/>
      <c r="CJ72" s="115"/>
      <c r="CK72" s="284" t="s">
        <v>119</v>
      </c>
      <c r="CL72" s="284"/>
      <c r="CM72" s="284"/>
      <c r="CN72" s="284"/>
      <c r="CO72" s="284"/>
      <c r="CP72" s="284"/>
      <c r="CQ72" s="284"/>
      <c r="CR72" s="284"/>
      <c r="CS72" s="115"/>
      <c r="CT72" s="284" t="s">
        <v>120</v>
      </c>
      <c r="CU72" s="284"/>
      <c r="CV72" s="284"/>
      <c r="CW72" s="284"/>
      <c r="CX72" s="284"/>
      <c r="CY72" s="115"/>
      <c r="CZ72" s="284" t="s">
        <v>121</v>
      </c>
      <c r="DA72" s="284"/>
      <c r="DB72" s="284"/>
      <c r="DC72" s="284"/>
      <c r="DD72" s="284"/>
      <c r="DE72" s="284"/>
      <c r="DF72" s="115"/>
      <c r="DG72" s="284" t="s">
        <v>122</v>
      </c>
      <c r="DH72" s="284"/>
      <c r="DI72" s="284"/>
      <c r="DJ72" s="284"/>
      <c r="DK72" s="284"/>
      <c r="DL72" s="284"/>
      <c r="DM72" s="115"/>
      <c r="DN72" s="115"/>
      <c r="DO72" s="115"/>
      <c r="DP72" s="115"/>
      <c r="DQ72" s="115"/>
      <c r="DR72" s="116"/>
      <c r="DS72" s="115"/>
      <c r="DT72" s="115"/>
      <c r="DU72" s="273" t="b">
        <v>0</v>
      </c>
      <c r="DV72" s="273" t="b">
        <v>0</v>
      </c>
      <c r="DW72" s="273" t="b">
        <v>0</v>
      </c>
      <c r="DX72" s="273"/>
      <c r="DY72" s="273"/>
      <c r="DZ72" s="115"/>
      <c r="EA72" s="115"/>
      <c r="EB72" s="284" t="s">
        <v>119</v>
      </c>
      <c r="EC72" s="284"/>
      <c r="ED72" s="284"/>
      <c r="EE72" s="284"/>
      <c r="EF72" s="284"/>
      <c r="EG72" s="284"/>
      <c r="EH72" s="284"/>
      <c r="EI72" s="284"/>
      <c r="EJ72" s="115"/>
      <c r="EK72" s="284" t="s">
        <v>120</v>
      </c>
      <c r="EL72" s="284"/>
      <c r="EM72" s="284"/>
      <c r="EN72" s="284"/>
      <c r="EO72" s="284"/>
      <c r="EP72" s="115"/>
      <c r="EQ72" s="284" t="s">
        <v>121</v>
      </c>
      <c r="ER72" s="284"/>
      <c r="ES72" s="284"/>
      <c r="ET72" s="284"/>
      <c r="EU72" s="284"/>
      <c r="EV72" s="284"/>
      <c r="EW72" s="115"/>
      <c r="EX72" s="284" t="s">
        <v>122</v>
      </c>
      <c r="EY72" s="284"/>
      <c r="EZ72" s="284"/>
      <c r="FA72" s="284"/>
      <c r="FB72" s="284"/>
      <c r="FC72" s="284"/>
      <c r="FD72" s="115"/>
      <c r="FE72" s="115"/>
      <c r="FF72" s="115"/>
      <c r="FG72" s="115"/>
      <c r="FH72" s="115"/>
      <c r="FI72" s="116"/>
      <c r="FJ72" s="115"/>
      <c r="FK72" s="115"/>
      <c r="FL72" s="273" t="b">
        <v>0</v>
      </c>
      <c r="FM72" s="273" t="b">
        <v>0</v>
      </c>
      <c r="FN72" s="273" t="b">
        <v>0</v>
      </c>
      <c r="FO72" s="273"/>
      <c r="FP72" s="115"/>
      <c r="FQ72" s="115"/>
      <c r="FR72" s="284" t="s">
        <v>119</v>
      </c>
      <c r="FS72" s="284"/>
      <c r="FT72" s="284"/>
      <c r="FU72" s="284"/>
      <c r="FV72" s="284"/>
      <c r="FW72" s="284"/>
      <c r="FX72" s="284"/>
      <c r="FY72" s="284"/>
      <c r="FZ72" s="115"/>
      <c r="GA72" s="284" t="s">
        <v>120</v>
      </c>
      <c r="GB72" s="284"/>
      <c r="GC72" s="284"/>
      <c r="GD72" s="284"/>
      <c r="GE72" s="284"/>
      <c r="GF72" s="115"/>
      <c r="GG72" s="284" t="s">
        <v>121</v>
      </c>
      <c r="GH72" s="284"/>
      <c r="GI72" s="284"/>
      <c r="GJ72" s="284"/>
      <c r="GK72" s="284"/>
      <c r="GL72" s="284"/>
      <c r="GM72" s="115"/>
      <c r="GN72" s="284" t="s">
        <v>122</v>
      </c>
      <c r="GO72" s="284"/>
      <c r="GP72" s="284"/>
      <c r="GQ72" s="284"/>
      <c r="GR72" s="284"/>
      <c r="GS72" s="284"/>
      <c r="GT72" s="115"/>
      <c r="GU72" s="115"/>
      <c r="GV72" s="115"/>
      <c r="GW72" s="115"/>
      <c r="GX72" s="115"/>
      <c r="GY72" s="116"/>
      <c r="GZ72" s="115"/>
      <c r="HA72" s="115"/>
      <c r="HB72" s="273"/>
      <c r="HC72" s="273"/>
      <c r="HD72" s="273"/>
      <c r="HE72" s="273"/>
      <c r="HF72" s="115"/>
      <c r="HG72" s="115"/>
      <c r="HH72" s="284" t="s">
        <v>119</v>
      </c>
      <c r="HI72" s="284"/>
      <c r="HJ72" s="284"/>
      <c r="HK72" s="284"/>
      <c r="HL72" s="284"/>
      <c r="HM72" s="284"/>
      <c r="HN72" s="284"/>
      <c r="HO72" s="284"/>
      <c r="HP72" s="115"/>
      <c r="HQ72" s="284" t="s">
        <v>120</v>
      </c>
      <c r="HR72" s="284"/>
      <c r="HS72" s="284"/>
      <c r="HT72" s="284"/>
      <c r="HU72" s="284"/>
      <c r="HV72" s="115"/>
      <c r="HW72" s="284" t="s">
        <v>121</v>
      </c>
      <c r="HX72" s="284"/>
      <c r="HY72" s="284"/>
      <c r="HZ72" s="284"/>
      <c r="IA72" s="284"/>
      <c r="IB72" s="284"/>
      <c r="IC72" s="115"/>
      <c r="ID72" s="284" t="s">
        <v>122</v>
      </c>
      <c r="IE72" s="284"/>
      <c r="IF72" s="284"/>
      <c r="IG72" s="284"/>
      <c r="IH72" s="284"/>
      <c r="II72" s="284"/>
      <c r="IJ72" s="115"/>
      <c r="IK72" s="115"/>
      <c r="IL72" s="115"/>
      <c r="IM72" s="115"/>
      <c r="IN72" s="115"/>
      <c r="IO72" s="116"/>
      <c r="IP72" s="115"/>
      <c r="IQ72" s="115"/>
      <c r="IR72" s="284" t="s">
        <v>119</v>
      </c>
      <c r="IS72" s="284"/>
      <c r="IT72" s="284"/>
      <c r="IU72" s="284"/>
      <c r="IV72" s="284"/>
      <c r="IW72" s="284"/>
      <c r="IX72" s="284"/>
      <c r="IY72" s="284"/>
      <c r="IZ72" s="115"/>
      <c r="JA72" s="284" t="s">
        <v>120</v>
      </c>
      <c r="JB72" s="284"/>
      <c r="JC72" s="284"/>
      <c r="JD72" s="284"/>
      <c r="JE72" s="284"/>
      <c r="JF72" s="115"/>
      <c r="JG72" s="284" t="s">
        <v>121</v>
      </c>
      <c r="JH72" s="284"/>
      <c r="JI72" s="284"/>
      <c r="JJ72" s="284"/>
      <c r="JK72" s="284"/>
      <c r="JL72" s="284"/>
      <c r="JM72" s="115"/>
      <c r="JN72" s="284" t="s">
        <v>122</v>
      </c>
      <c r="JO72" s="284"/>
      <c r="JP72" s="284"/>
      <c r="JQ72" s="284"/>
      <c r="JR72" s="284"/>
      <c r="JS72" s="284"/>
      <c r="JT72" s="115"/>
      <c r="JU72" s="115"/>
      <c r="JV72" s="115"/>
      <c r="JW72" s="115"/>
      <c r="JX72" s="115"/>
      <c r="JY72" s="116"/>
      <c r="JZ72" s="115"/>
      <c r="KA72" s="115"/>
      <c r="KB72" s="284" t="s">
        <v>119</v>
      </c>
      <c r="KC72" s="284"/>
      <c r="KD72" s="284"/>
      <c r="KE72" s="284"/>
      <c r="KF72" s="284"/>
      <c r="KG72" s="284"/>
      <c r="KH72" s="284"/>
      <c r="KI72" s="284"/>
      <c r="KJ72" s="115"/>
      <c r="KK72" s="284" t="s">
        <v>120</v>
      </c>
      <c r="KL72" s="284"/>
      <c r="KM72" s="284"/>
      <c r="KN72" s="284"/>
      <c r="KO72" s="284"/>
      <c r="KP72" s="115"/>
      <c r="KQ72" s="284" t="s">
        <v>121</v>
      </c>
      <c r="KR72" s="284"/>
      <c r="KS72" s="284"/>
      <c r="KT72" s="284"/>
      <c r="KU72" s="284"/>
      <c r="KV72" s="284"/>
      <c r="KW72" s="115"/>
      <c r="KX72" s="284" t="s">
        <v>122</v>
      </c>
      <c r="KY72" s="284"/>
      <c r="KZ72" s="284"/>
      <c r="LA72" s="284"/>
      <c r="LB72" s="284"/>
      <c r="LC72" s="284"/>
      <c r="LD72" s="115"/>
      <c r="LE72" s="115"/>
      <c r="LF72" s="115"/>
      <c r="LG72" s="115"/>
      <c r="LH72" s="115"/>
      <c r="LI72" s="116"/>
      <c r="LJ72" s="115"/>
      <c r="LK72" s="115"/>
      <c r="LL72" s="284" t="s">
        <v>119</v>
      </c>
      <c r="LM72" s="284"/>
      <c r="LN72" s="284"/>
      <c r="LO72" s="284"/>
      <c r="LP72" s="284"/>
      <c r="LQ72" s="284"/>
      <c r="LR72" s="284"/>
      <c r="LS72" s="284"/>
      <c r="LT72" s="115"/>
      <c r="LU72" s="284" t="s">
        <v>120</v>
      </c>
      <c r="LV72" s="284"/>
      <c r="LW72" s="284"/>
      <c r="LX72" s="284"/>
      <c r="LY72" s="284"/>
      <c r="LZ72" s="115"/>
      <c r="MA72" s="284" t="s">
        <v>121</v>
      </c>
      <c r="MB72" s="284"/>
      <c r="MC72" s="284"/>
      <c r="MD72" s="284"/>
      <c r="ME72" s="284"/>
      <c r="MF72" s="284"/>
      <c r="MG72" s="115"/>
      <c r="MH72" s="284" t="s">
        <v>122</v>
      </c>
      <c r="MI72" s="284"/>
      <c r="MJ72" s="284"/>
      <c r="MK72" s="284"/>
      <c r="ML72" s="284"/>
      <c r="MM72" s="284"/>
      <c r="MN72" s="115"/>
      <c r="MO72" s="115"/>
      <c r="MP72" s="115"/>
      <c r="MQ72" s="115"/>
      <c r="MR72" s="115"/>
      <c r="MS72" s="116"/>
      <c r="MT72" s="115"/>
      <c r="MU72" s="115"/>
      <c r="MV72" s="284" t="s">
        <v>119</v>
      </c>
      <c r="MW72" s="284"/>
      <c r="MX72" s="284"/>
      <c r="MY72" s="284"/>
      <c r="MZ72" s="284"/>
      <c r="NA72" s="284"/>
      <c r="NB72" s="284"/>
      <c r="NC72" s="284"/>
      <c r="ND72" s="115"/>
      <c r="NE72" s="284" t="s">
        <v>120</v>
      </c>
      <c r="NF72" s="284"/>
      <c r="NG72" s="284"/>
      <c r="NH72" s="284"/>
      <c r="NI72" s="284"/>
      <c r="NJ72" s="115"/>
      <c r="NK72" s="284" t="s">
        <v>121</v>
      </c>
      <c r="NL72" s="284"/>
      <c r="NM72" s="284"/>
      <c r="NN72" s="284"/>
      <c r="NO72" s="284"/>
      <c r="NP72" s="284"/>
      <c r="NQ72" s="115"/>
      <c r="NR72" s="284" t="s">
        <v>122</v>
      </c>
      <c r="NS72" s="284"/>
      <c r="NT72" s="284"/>
      <c r="NU72" s="284"/>
      <c r="NV72" s="284"/>
      <c r="NW72" s="284"/>
      <c r="NX72" s="115"/>
      <c r="NY72" s="115"/>
      <c r="NZ72" s="115"/>
      <c r="OA72" s="115"/>
      <c r="OB72" s="115"/>
      <c r="OC72" s="116"/>
      <c r="OD72" s="115"/>
    </row>
    <row r="73" spans="1:531" ht="15" customHeight="1">
      <c r="A73" s="115"/>
      <c r="B73" s="284" t="s">
        <v>253</v>
      </c>
      <c r="C73" s="284"/>
      <c r="D73" s="284"/>
      <c r="E73" s="284"/>
      <c r="F73" s="284"/>
      <c r="G73" s="284"/>
      <c r="H73" s="284"/>
      <c r="I73" s="284"/>
      <c r="J73" s="115"/>
      <c r="K73" s="284" t="s">
        <v>123</v>
      </c>
      <c r="L73" s="284"/>
      <c r="M73" s="284"/>
      <c r="N73" s="284"/>
      <c r="O73" s="284"/>
      <c r="P73" s="115"/>
      <c r="Q73" s="284" t="s">
        <v>124</v>
      </c>
      <c r="R73" s="284"/>
      <c r="S73" s="284"/>
      <c r="T73" s="284"/>
      <c r="U73" s="284"/>
      <c r="V73" s="284"/>
      <c r="W73" s="115"/>
      <c r="X73" s="284" t="s">
        <v>125</v>
      </c>
      <c r="Y73" s="284"/>
      <c r="Z73" s="284"/>
      <c r="AA73" s="284"/>
      <c r="AB73" s="284"/>
      <c r="AC73" s="115"/>
      <c r="AD73" s="115"/>
      <c r="AE73" s="285"/>
      <c r="AF73" s="285"/>
      <c r="AG73" s="285"/>
      <c r="AH73" s="285"/>
      <c r="AI73" s="285"/>
      <c r="AJ73" s="115"/>
      <c r="AK73" s="115"/>
      <c r="AL73" s="141"/>
      <c r="AM73" s="259" t="b">
        <v>0</v>
      </c>
      <c r="AN73" s="259" t="b">
        <v>0</v>
      </c>
      <c r="AO73" s="259" t="b">
        <v>0</v>
      </c>
      <c r="AQ73" s="141"/>
      <c r="AR73" s="115"/>
      <c r="AS73" s="284" t="s">
        <v>253</v>
      </c>
      <c r="AT73" s="284"/>
      <c r="AU73" s="284"/>
      <c r="AV73" s="284"/>
      <c r="AW73" s="284"/>
      <c r="AX73" s="284"/>
      <c r="AY73" s="284"/>
      <c r="AZ73" s="284"/>
      <c r="BA73" s="115"/>
      <c r="BB73" s="284" t="s">
        <v>123</v>
      </c>
      <c r="BC73" s="284"/>
      <c r="BD73" s="284"/>
      <c r="BE73" s="284"/>
      <c r="BF73" s="284"/>
      <c r="BG73" s="115"/>
      <c r="BH73" s="284" t="s">
        <v>124</v>
      </c>
      <c r="BI73" s="284"/>
      <c r="BJ73" s="284"/>
      <c r="BK73" s="284"/>
      <c r="BL73" s="284"/>
      <c r="BM73" s="284"/>
      <c r="BN73" s="115"/>
      <c r="BO73" s="284" t="s">
        <v>125</v>
      </c>
      <c r="BP73" s="284"/>
      <c r="BQ73" s="284"/>
      <c r="BR73" s="284"/>
      <c r="BS73" s="284"/>
      <c r="BT73" s="115"/>
      <c r="BU73" s="115"/>
      <c r="BV73" s="285"/>
      <c r="BW73" s="285"/>
      <c r="BX73" s="285"/>
      <c r="BY73" s="285"/>
      <c r="BZ73" s="285"/>
      <c r="CA73" s="115"/>
      <c r="CB73" s="115"/>
      <c r="CC73" s="141"/>
      <c r="CD73" s="259" t="b">
        <v>0</v>
      </c>
      <c r="CE73" s="259" t="b">
        <v>0</v>
      </c>
      <c r="CF73" s="259" t="b">
        <v>0</v>
      </c>
      <c r="CG73" s="259"/>
      <c r="CH73" s="141"/>
      <c r="CI73" s="115"/>
      <c r="CJ73" s="115"/>
      <c r="CK73" s="284" t="s">
        <v>253</v>
      </c>
      <c r="CL73" s="284"/>
      <c r="CM73" s="284"/>
      <c r="CN73" s="284"/>
      <c r="CO73" s="284"/>
      <c r="CP73" s="284"/>
      <c r="CQ73" s="284"/>
      <c r="CR73" s="284"/>
      <c r="CS73" s="115"/>
      <c r="CT73" s="284" t="s">
        <v>123</v>
      </c>
      <c r="CU73" s="284"/>
      <c r="CV73" s="284"/>
      <c r="CW73" s="284"/>
      <c r="CX73" s="284"/>
      <c r="CY73" s="115"/>
      <c r="CZ73" s="284" t="s">
        <v>124</v>
      </c>
      <c r="DA73" s="284"/>
      <c r="DB73" s="284"/>
      <c r="DC73" s="284"/>
      <c r="DD73" s="284"/>
      <c r="DE73" s="284"/>
      <c r="DF73" s="115"/>
      <c r="DG73" s="284" t="s">
        <v>125</v>
      </c>
      <c r="DH73" s="284"/>
      <c r="DI73" s="284"/>
      <c r="DJ73" s="284"/>
      <c r="DK73" s="284"/>
      <c r="DL73" s="115"/>
      <c r="DM73" s="115"/>
      <c r="DN73" s="285"/>
      <c r="DO73" s="285"/>
      <c r="DP73" s="285"/>
      <c r="DQ73" s="285"/>
      <c r="DR73" s="285"/>
      <c r="DS73" s="115"/>
      <c r="DT73" s="115"/>
      <c r="DU73" s="273" t="b">
        <v>0</v>
      </c>
      <c r="DV73" s="273" t="b">
        <v>0</v>
      </c>
      <c r="DW73" s="273" t="b">
        <v>0</v>
      </c>
      <c r="DX73" s="273"/>
      <c r="DY73" s="273"/>
      <c r="DZ73" s="115"/>
      <c r="EA73" s="115"/>
      <c r="EB73" s="284" t="s">
        <v>253</v>
      </c>
      <c r="EC73" s="284"/>
      <c r="ED73" s="284"/>
      <c r="EE73" s="284"/>
      <c r="EF73" s="284"/>
      <c r="EG73" s="284"/>
      <c r="EH73" s="284"/>
      <c r="EI73" s="284"/>
      <c r="EJ73" s="115"/>
      <c r="EK73" s="284" t="s">
        <v>123</v>
      </c>
      <c r="EL73" s="284"/>
      <c r="EM73" s="284"/>
      <c r="EN73" s="284"/>
      <c r="EO73" s="284"/>
      <c r="EP73" s="115"/>
      <c r="EQ73" s="284" t="s">
        <v>124</v>
      </c>
      <c r="ER73" s="284"/>
      <c r="ES73" s="284"/>
      <c r="ET73" s="284"/>
      <c r="EU73" s="284"/>
      <c r="EV73" s="284"/>
      <c r="EW73" s="115"/>
      <c r="EX73" s="284" t="s">
        <v>125</v>
      </c>
      <c r="EY73" s="284"/>
      <c r="EZ73" s="284"/>
      <c r="FA73" s="284"/>
      <c r="FB73" s="284"/>
      <c r="FC73" s="115"/>
      <c r="FD73" s="115"/>
      <c r="FE73" s="285"/>
      <c r="FF73" s="285"/>
      <c r="FG73" s="285"/>
      <c r="FH73" s="285"/>
      <c r="FI73" s="285"/>
      <c r="FJ73" s="115"/>
      <c r="FK73" s="115"/>
      <c r="FL73" s="273" t="b">
        <v>0</v>
      </c>
      <c r="FM73" s="273" t="b">
        <v>0</v>
      </c>
      <c r="FN73" s="273" t="b">
        <v>0</v>
      </c>
      <c r="FO73" s="273"/>
      <c r="FP73" s="115"/>
      <c r="FQ73" s="115"/>
      <c r="FR73" s="284" t="s">
        <v>253</v>
      </c>
      <c r="FS73" s="284"/>
      <c r="FT73" s="284"/>
      <c r="FU73" s="284"/>
      <c r="FV73" s="284"/>
      <c r="FW73" s="284"/>
      <c r="FX73" s="284"/>
      <c r="FY73" s="284"/>
      <c r="FZ73" s="115"/>
      <c r="GA73" s="284" t="s">
        <v>123</v>
      </c>
      <c r="GB73" s="284"/>
      <c r="GC73" s="284"/>
      <c r="GD73" s="284"/>
      <c r="GE73" s="284"/>
      <c r="GF73" s="115"/>
      <c r="GG73" s="284" t="s">
        <v>124</v>
      </c>
      <c r="GH73" s="284"/>
      <c r="GI73" s="284"/>
      <c r="GJ73" s="284"/>
      <c r="GK73" s="284"/>
      <c r="GL73" s="284"/>
      <c r="GM73" s="115"/>
      <c r="GN73" s="284" t="s">
        <v>125</v>
      </c>
      <c r="GO73" s="284"/>
      <c r="GP73" s="284"/>
      <c r="GQ73" s="284"/>
      <c r="GR73" s="284"/>
      <c r="GS73" s="115"/>
      <c r="GT73" s="115"/>
      <c r="GU73" s="285"/>
      <c r="GV73" s="285"/>
      <c r="GW73" s="285"/>
      <c r="GX73" s="285"/>
      <c r="GY73" s="285"/>
      <c r="GZ73" s="115"/>
      <c r="HA73" s="115"/>
      <c r="HB73" s="273"/>
      <c r="HC73" s="273"/>
      <c r="HD73" s="273"/>
      <c r="HE73" s="273"/>
      <c r="HF73" s="115"/>
      <c r="HG73" s="115"/>
      <c r="HH73" s="284" t="s">
        <v>253</v>
      </c>
      <c r="HI73" s="284"/>
      <c r="HJ73" s="284"/>
      <c r="HK73" s="284"/>
      <c r="HL73" s="284"/>
      <c r="HM73" s="284"/>
      <c r="HN73" s="284"/>
      <c r="HO73" s="284"/>
      <c r="HP73" s="115"/>
      <c r="HQ73" s="284" t="s">
        <v>123</v>
      </c>
      <c r="HR73" s="284"/>
      <c r="HS73" s="284"/>
      <c r="HT73" s="284"/>
      <c r="HU73" s="284"/>
      <c r="HV73" s="115"/>
      <c r="HW73" s="284" t="s">
        <v>124</v>
      </c>
      <c r="HX73" s="284"/>
      <c r="HY73" s="284"/>
      <c r="HZ73" s="284"/>
      <c r="IA73" s="284"/>
      <c r="IB73" s="284"/>
      <c r="IC73" s="115"/>
      <c r="ID73" s="284" t="s">
        <v>125</v>
      </c>
      <c r="IE73" s="284"/>
      <c r="IF73" s="284"/>
      <c r="IG73" s="284"/>
      <c r="IH73" s="284"/>
      <c r="II73" s="115"/>
      <c r="IJ73" s="115"/>
      <c r="IK73" s="285"/>
      <c r="IL73" s="285"/>
      <c r="IM73" s="285"/>
      <c r="IN73" s="285"/>
      <c r="IO73" s="285"/>
      <c r="IP73" s="115"/>
      <c r="IQ73" s="115"/>
      <c r="IR73" s="284" t="s">
        <v>253</v>
      </c>
      <c r="IS73" s="284"/>
      <c r="IT73" s="284"/>
      <c r="IU73" s="284"/>
      <c r="IV73" s="284"/>
      <c r="IW73" s="284"/>
      <c r="IX73" s="284"/>
      <c r="IY73" s="284"/>
      <c r="IZ73" s="115"/>
      <c r="JA73" s="284" t="s">
        <v>123</v>
      </c>
      <c r="JB73" s="284"/>
      <c r="JC73" s="284"/>
      <c r="JD73" s="284"/>
      <c r="JE73" s="284"/>
      <c r="JF73" s="115"/>
      <c r="JG73" s="284" t="s">
        <v>124</v>
      </c>
      <c r="JH73" s="284"/>
      <c r="JI73" s="284"/>
      <c r="JJ73" s="284"/>
      <c r="JK73" s="284"/>
      <c r="JL73" s="284"/>
      <c r="JM73" s="115"/>
      <c r="JN73" s="284" t="s">
        <v>125</v>
      </c>
      <c r="JO73" s="284"/>
      <c r="JP73" s="284"/>
      <c r="JQ73" s="284"/>
      <c r="JR73" s="284"/>
      <c r="JS73" s="115"/>
      <c r="JT73" s="115"/>
      <c r="JU73" s="285"/>
      <c r="JV73" s="285"/>
      <c r="JW73" s="285"/>
      <c r="JX73" s="285"/>
      <c r="JY73" s="285"/>
      <c r="JZ73" s="115"/>
      <c r="KA73" s="115"/>
      <c r="KB73" s="284" t="s">
        <v>253</v>
      </c>
      <c r="KC73" s="284"/>
      <c r="KD73" s="284"/>
      <c r="KE73" s="284"/>
      <c r="KF73" s="284"/>
      <c r="KG73" s="284"/>
      <c r="KH73" s="284"/>
      <c r="KI73" s="284"/>
      <c r="KJ73" s="115"/>
      <c r="KK73" s="284" t="s">
        <v>123</v>
      </c>
      <c r="KL73" s="284"/>
      <c r="KM73" s="284"/>
      <c r="KN73" s="284"/>
      <c r="KO73" s="284"/>
      <c r="KP73" s="115"/>
      <c r="KQ73" s="284" t="s">
        <v>124</v>
      </c>
      <c r="KR73" s="284"/>
      <c r="KS73" s="284"/>
      <c r="KT73" s="284"/>
      <c r="KU73" s="284"/>
      <c r="KV73" s="284"/>
      <c r="KW73" s="115"/>
      <c r="KX73" s="284" t="s">
        <v>125</v>
      </c>
      <c r="KY73" s="284"/>
      <c r="KZ73" s="284"/>
      <c r="LA73" s="284"/>
      <c r="LB73" s="284"/>
      <c r="LC73" s="115"/>
      <c r="LD73" s="115"/>
      <c r="LE73" s="285"/>
      <c r="LF73" s="285"/>
      <c r="LG73" s="285"/>
      <c r="LH73" s="285"/>
      <c r="LI73" s="285"/>
      <c r="LJ73" s="115"/>
      <c r="LK73" s="115"/>
      <c r="LL73" s="284" t="s">
        <v>253</v>
      </c>
      <c r="LM73" s="284"/>
      <c r="LN73" s="284"/>
      <c r="LO73" s="284"/>
      <c r="LP73" s="284"/>
      <c r="LQ73" s="284"/>
      <c r="LR73" s="284"/>
      <c r="LS73" s="284"/>
      <c r="LT73" s="115"/>
      <c r="LU73" s="284" t="s">
        <v>123</v>
      </c>
      <c r="LV73" s="284"/>
      <c r="LW73" s="284"/>
      <c r="LX73" s="284"/>
      <c r="LY73" s="284"/>
      <c r="LZ73" s="115"/>
      <c r="MA73" s="284" t="s">
        <v>124</v>
      </c>
      <c r="MB73" s="284"/>
      <c r="MC73" s="284"/>
      <c r="MD73" s="284"/>
      <c r="ME73" s="284"/>
      <c r="MF73" s="284"/>
      <c r="MG73" s="115"/>
      <c r="MH73" s="284" t="s">
        <v>125</v>
      </c>
      <c r="MI73" s="284"/>
      <c r="MJ73" s="284"/>
      <c r="MK73" s="284"/>
      <c r="ML73" s="284"/>
      <c r="MM73" s="115"/>
      <c r="MN73" s="115"/>
      <c r="MO73" s="285"/>
      <c r="MP73" s="285"/>
      <c r="MQ73" s="285"/>
      <c r="MR73" s="285"/>
      <c r="MS73" s="285"/>
      <c r="MT73" s="115"/>
      <c r="MU73" s="115"/>
      <c r="MV73" s="284" t="s">
        <v>253</v>
      </c>
      <c r="MW73" s="284"/>
      <c r="MX73" s="284"/>
      <c r="MY73" s="284"/>
      <c r="MZ73" s="284"/>
      <c r="NA73" s="284"/>
      <c r="NB73" s="284"/>
      <c r="NC73" s="284"/>
      <c r="ND73" s="115"/>
      <c r="NE73" s="284" t="s">
        <v>123</v>
      </c>
      <c r="NF73" s="284"/>
      <c r="NG73" s="284"/>
      <c r="NH73" s="284"/>
      <c r="NI73" s="284"/>
      <c r="NJ73" s="115"/>
      <c r="NK73" s="284" t="s">
        <v>124</v>
      </c>
      <c r="NL73" s="284"/>
      <c r="NM73" s="284"/>
      <c r="NN73" s="284"/>
      <c r="NO73" s="284"/>
      <c r="NP73" s="284"/>
      <c r="NQ73" s="115"/>
      <c r="NR73" s="284" t="s">
        <v>125</v>
      </c>
      <c r="NS73" s="284"/>
      <c r="NT73" s="284"/>
      <c r="NU73" s="284"/>
      <c r="NV73" s="284"/>
      <c r="NW73" s="115"/>
      <c r="NX73" s="115"/>
      <c r="NY73" s="285"/>
      <c r="NZ73" s="285"/>
      <c r="OA73" s="285"/>
      <c r="OB73" s="285"/>
      <c r="OC73" s="285"/>
      <c r="OD73" s="115"/>
    </row>
    <row r="74" spans="1:531" ht="15" customHeight="1">
      <c r="A74" s="115"/>
      <c r="B74" s="284" t="s">
        <v>126</v>
      </c>
      <c r="C74" s="284"/>
      <c r="D74" s="284"/>
      <c r="E74" s="284"/>
      <c r="F74" s="284"/>
      <c r="G74" s="284"/>
      <c r="H74" s="115"/>
      <c r="I74" s="115"/>
      <c r="J74" s="115"/>
      <c r="K74" s="284" t="s">
        <v>127</v>
      </c>
      <c r="L74" s="284"/>
      <c r="M74" s="284"/>
      <c r="N74" s="284"/>
      <c r="O74" s="284"/>
      <c r="P74" s="115"/>
      <c r="Q74" s="284" t="s">
        <v>128</v>
      </c>
      <c r="R74" s="284"/>
      <c r="S74" s="284"/>
      <c r="T74" s="284"/>
      <c r="U74" s="284"/>
      <c r="V74" s="115"/>
      <c r="W74" s="115"/>
      <c r="X74" s="284" t="s">
        <v>129</v>
      </c>
      <c r="Y74" s="284"/>
      <c r="Z74" s="284"/>
      <c r="AA74" s="284"/>
      <c r="AB74" s="284"/>
      <c r="AC74" s="115"/>
      <c r="AD74" s="115"/>
      <c r="AE74" s="284" t="s">
        <v>130</v>
      </c>
      <c r="AF74" s="284"/>
      <c r="AG74" s="284"/>
      <c r="AH74" s="284"/>
      <c r="AI74" s="284"/>
      <c r="AJ74" s="115"/>
      <c r="AK74" s="115"/>
      <c r="AL74" s="141"/>
      <c r="AM74" s="259" t="b">
        <v>0</v>
      </c>
      <c r="AN74" s="259" t="b">
        <v>0</v>
      </c>
      <c r="AO74" s="259" t="b">
        <v>0</v>
      </c>
      <c r="AP74" s="259" t="b">
        <v>0</v>
      </c>
      <c r="AQ74" s="141"/>
      <c r="AR74" s="115"/>
      <c r="AS74" s="284" t="s">
        <v>126</v>
      </c>
      <c r="AT74" s="284"/>
      <c r="AU74" s="284"/>
      <c r="AV74" s="284"/>
      <c r="AW74" s="284"/>
      <c r="AX74" s="284"/>
      <c r="AY74" s="115"/>
      <c r="AZ74" s="115"/>
      <c r="BA74" s="115"/>
      <c r="BB74" s="284" t="s">
        <v>127</v>
      </c>
      <c r="BC74" s="284"/>
      <c r="BD74" s="284"/>
      <c r="BE74" s="284"/>
      <c r="BF74" s="284"/>
      <c r="BG74" s="115"/>
      <c r="BH74" s="284" t="s">
        <v>128</v>
      </c>
      <c r="BI74" s="284"/>
      <c r="BJ74" s="284"/>
      <c r="BK74" s="284"/>
      <c r="BL74" s="284"/>
      <c r="BM74" s="115"/>
      <c r="BN74" s="115"/>
      <c r="BO74" s="284" t="s">
        <v>129</v>
      </c>
      <c r="BP74" s="284"/>
      <c r="BQ74" s="284"/>
      <c r="BR74" s="284"/>
      <c r="BS74" s="284"/>
      <c r="BT74" s="115"/>
      <c r="BU74" s="115"/>
      <c r="BV74" s="284" t="s">
        <v>130</v>
      </c>
      <c r="BW74" s="284"/>
      <c r="BX74" s="284"/>
      <c r="BY74" s="284"/>
      <c r="BZ74" s="284"/>
      <c r="CA74" s="115"/>
      <c r="CB74" s="115"/>
      <c r="CC74" s="141"/>
      <c r="CD74" s="259" t="b">
        <v>0</v>
      </c>
      <c r="CE74" s="259" t="b">
        <v>0</v>
      </c>
      <c r="CF74" s="259" t="b">
        <v>0</v>
      </c>
      <c r="CG74" s="259" t="b">
        <v>0</v>
      </c>
      <c r="CH74" s="141"/>
      <c r="CI74" s="115"/>
      <c r="CJ74" s="115"/>
      <c r="CK74" s="284" t="s">
        <v>126</v>
      </c>
      <c r="CL74" s="284"/>
      <c r="CM74" s="284"/>
      <c r="CN74" s="284"/>
      <c r="CO74" s="284"/>
      <c r="CP74" s="284"/>
      <c r="CQ74" s="115"/>
      <c r="CR74" s="115"/>
      <c r="CS74" s="115"/>
      <c r="CT74" s="284" t="s">
        <v>127</v>
      </c>
      <c r="CU74" s="284"/>
      <c r="CV74" s="284"/>
      <c r="CW74" s="284"/>
      <c r="CX74" s="284"/>
      <c r="CY74" s="115"/>
      <c r="CZ74" s="284" t="s">
        <v>128</v>
      </c>
      <c r="DA74" s="284"/>
      <c r="DB74" s="284"/>
      <c r="DC74" s="284"/>
      <c r="DD74" s="284"/>
      <c r="DE74" s="115"/>
      <c r="DF74" s="115"/>
      <c r="DG74" s="284" t="s">
        <v>129</v>
      </c>
      <c r="DH74" s="284"/>
      <c r="DI74" s="284"/>
      <c r="DJ74" s="284"/>
      <c r="DK74" s="284"/>
      <c r="DL74" s="115"/>
      <c r="DM74" s="115"/>
      <c r="DN74" s="284" t="s">
        <v>130</v>
      </c>
      <c r="DO74" s="284"/>
      <c r="DP74" s="284"/>
      <c r="DQ74" s="284"/>
      <c r="DR74" s="284"/>
      <c r="DS74" s="115"/>
      <c r="DT74" s="115"/>
      <c r="DU74" s="273" t="b">
        <v>0</v>
      </c>
      <c r="DV74" s="273" t="b">
        <v>0</v>
      </c>
      <c r="DW74" s="273" t="b">
        <v>0</v>
      </c>
      <c r="DX74" s="273" t="b">
        <v>0</v>
      </c>
      <c r="DY74" s="273"/>
      <c r="DZ74" s="115"/>
      <c r="EA74" s="115"/>
      <c r="EB74" s="284" t="s">
        <v>126</v>
      </c>
      <c r="EC74" s="284"/>
      <c r="ED74" s="284"/>
      <c r="EE74" s="284"/>
      <c r="EF74" s="284"/>
      <c r="EG74" s="284"/>
      <c r="EH74" s="115"/>
      <c r="EI74" s="115"/>
      <c r="EJ74" s="115"/>
      <c r="EK74" s="284" t="s">
        <v>127</v>
      </c>
      <c r="EL74" s="284"/>
      <c r="EM74" s="284"/>
      <c r="EN74" s="284"/>
      <c r="EO74" s="284"/>
      <c r="EP74" s="115"/>
      <c r="EQ74" s="284" t="s">
        <v>128</v>
      </c>
      <c r="ER74" s="284"/>
      <c r="ES74" s="284"/>
      <c r="ET74" s="284"/>
      <c r="EU74" s="284"/>
      <c r="EV74" s="115"/>
      <c r="EW74" s="115"/>
      <c r="EX74" s="284" t="s">
        <v>129</v>
      </c>
      <c r="EY74" s="284"/>
      <c r="EZ74" s="284"/>
      <c r="FA74" s="284"/>
      <c r="FB74" s="284"/>
      <c r="FC74" s="115"/>
      <c r="FD74" s="115"/>
      <c r="FE74" s="284" t="s">
        <v>130</v>
      </c>
      <c r="FF74" s="284"/>
      <c r="FG74" s="284"/>
      <c r="FH74" s="284"/>
      <c r="FI74" s="284"/>
      <c r="FJ74" s="115"/>
      <c r="FK74" s="115"/>
      <c r="FL74" s="273" t="b">
        <v>0</v>
      </c>
      <c r="FM74" s="273" t="b">
        <v>0</v>
      </c>
      <c r="FN74" s="273" t="b">
        <v>0</v>
      </c>
      <c r="FO74" s="273" t="b">
        <v>0</v>
      </c>
      <c r="FP74" s="115"/>
      <c r="FQ74" s="115"/>
      <c r="FR74" s="284" t="s">
        <v>126</v>
      </c>
      <c r="FS74" s="284"/>
      <c r="FT74" s="284"/>
      <c r="FU74" s="284"/>
      <c r="FV74" s="284"/>
      <c r="FW74" s="284"/>
      <c r="FX74" s="115"/>
      <c r="FY74" s="115"/>
      <c r="FZ74" s="115"/>
      <c r="GA74" s="284" t="s">
        <v>127</v>
      </c>
      <c r="GB74" s="284"/>
      <c r="GC74" s="284"/>
      <c r="GD74" s="284"/>
      <c r="GE74" s="284"/>
      <c r="GF74" s="115"/>
      <c r="GG74" s="284" t="s">
        <v>128</v>
      </c>
      <c r="GH74" s="284"/>
      <c r="GI74" s="284"/>
      <c r="GJ74" s="284"/>
      <c r="GK74" s="284"/>
      <c r="GL74" s="115"/>
      <c r="GM74" s="115"/>
      <c r="GN74" s="284" t="s">
        <v>129</v>
      </c>
      <c r="GO74" s="284"/>
      <c r="GP74" s="284"/>
      <c r="GQ74" s="284"/>
      <c r="GR74" s="284"/>
      <c r="GS74" s="115"/>
      <c r="GT74" s="115"/>
      <c r="GU74" s="284" t="s">
        <v>130</v>
      </c>
      <c r="GV74" s="284"/>
      <c r="GW74" s="284"/>
      <c r="GX74" s="284"/>
      <c r="GY74" s="284"/>
      <c r="GZ74" s="115"/>
      <c r="HA74" s="115"/>
      <c r="HB74" s="273"/>
      <c r="HC74" s="273"/>
      <c r="HD74" s="273"/>
      <c r="HE74" s="273"/>
      <c r="HF74" s="115"/>
      <c r="HG74" s="115"/>
      <c r="HH74" s="284" t="s">
        <v>126</v>
      </c>
      <c r="HI74" s="284"/>
      <c r="HJ74" s="284"/>
      <c r="HK74" s="284"/>
      <c r="HL74" s="284"/>
      <c r="HM74" s="284"/>
      <c r="HN74" s="115"/>
      <c r="HO74" s="115"/>
      <c r="HP74" s="115"/>
      <c r="HQ74" s="284" t="s">
        <v>127</v>
      </c>
      <c r="HR74" s="284"/>
      <c r="HS74" s="284"/>
      <c r="HT74" s="284"/>
      <c r="HU74" s="284"/>
      <c r="HV74" s="115"/>
      <c r="HW74" s="284" t="s">
        <v>128</v>
      </c>
      <c r="HX74" s="284"/>
      <c r="HY74" s="284"/>
      <c r="HZ74" s="284"/>
      <c r="IA74" s="284"/>
      <c r="IB74" s="115"/>
      <c r="IC74" s="115"/>
      <c r="ID74" s="284" t="s">
        <v>129</v>
      </c>
      <c r="IE74" s="284"/>
      <c r="IF74" s="284"/>
      <c r="IG74" s="284"/>
      <c r="IH74" s="284"/>
      <c r="II74" s="115"/>
      <c r="IJ74" s="115"/>
      <c r="IK74" s="284" t="s">
        <v>130</v>
      </c>
      <c r="IL74" s="284"/>
      <c r="IM74" s="284"/>
      <c r="IN74" s="284"/>
      <c r="IO74" s="284"/>
      <c r="IP74" s="115"/>
      <c r="IQ74" s="115"/>
      <c r="IR74" s="284" t="s">
        <v>126</v>
      </c>
      <c r="IS74" s="284"/>
      <c r="IT74" s="284"/>
      <c r="IU74" s="284"/>
      <c r="IV74" s="284"/>
      <c r="IW74" s="284"/>
      <c r="IX74" s="115"/>
      <c r="IY74" s="115"/>
      <c r="IZ74" s="115"/>
      <c r="JA74" s="284" t="s">
        <v>127</v>
      </c>
      <c r="JB74" s="284"/>
      <c r="JC74" s="284"/>
      <c r="JD74" s="284"/>
      <c r="JE74" s="284"/>
      <c r="JF74" s="115"/>
      <c r="JG74" s="284" t="s">
        <v>128</v>
      </c>
      <c r="JH74" s="284"/>
      <c r="JI74" s="284"/>
      <c r="JJ74" s="284"/>
      <c r="JK74" s="284"/>
      <c r="JL74" s="115"/>
      <c r="JM74" s="115"/>
      <c r="JN74" s="284" t="s">
        <v>129</v>
      </c>
      <c r="JO74" s="284"/>
      <c r="JP74" s="284"/>
      <c r="JQ74" s="284"/>
      <c r="JR74" s="284"/>
      <c r="JS74" s="115"/>
      <c r="JT74" s="115"/>
      <c r="JU74" s="284" t="s">
        <v>130</v>
      </c>
      <c r="JV74" s="284"/>
      <c r="JW74" s="284"/>
      <c r="JX74" s="284"/>
      <c r="JY74" s="284"/>
      <c r="JZ74" s="115"/>
      <c r="KA74" s="115"/>
      <c r="KB74" s="284" t="s">
        <v>126</v>
      </c>
      <c r="KC74" s="284"/>
      <c r="KD74" s="284"/>
      <c r="KE74" s="284"/>
      <c r="KF74" s="284"/>
      <c r="KG74" s="284"/>
      <c r="KH74" s="115"/>
      <c r="KI74" s="115"/>
      <c r="KJ74" s="115"/>
      <c r="KK74" s="284" t="s">
        <v>127</v>
      </c>
      <c r="KL74" s="284"/>
      <c r="KM74" s="284"/>
      <c r="KN74" s="284"/>
      <c r="KO74" s="284"/>
      <c r="KP74" s="115"/>
      <c r="KQ74" s="284" t="s">
        <v>128</v>
      </c>
      <c r="KR74" s="284"/>
      <c r="KS74" s="284"/>
      <c r="KT74" s="284"/>
      <c r="KU74" s="284"/>
      <c r="KV74" s="115"/>
      <c r="KW74" s="115"/>
      <c r="KX74" s="284" t="s">
        <v>129</v>
      </c>
      <c r="KY74" s="284"/>
      <c r="KZ74" s="284"/>
      <c r="LA74" s="284"/>
      <c r="LB74" s="284"/>
      <c r="LC74" s="115"/>
      <c r="LD74" s="115"/>
      <c r="LE74" s="284" t="s">
        <v>130</v>
      </c>
      <c r="LF74" s="284"/>
      <c r="LG74" s="284"/>
      <c r="LH74" s="284"/>
      <c r="LI74" s="284"/>
      <c r="LJ74" s="115"/>
      <c r="LK74" s="115"/>
      <c r="LL74" s="284" t="s">
        <v>126</v>
      </c>
      <c r="LM74" s="284"/>
      <c r="LN74" s="284"/>
      <c r="LO74" s="284"/>
      <c r="LP74" s="284"/>
      <c r="LQ74" s="284"/>
      <c r="LR74" s="115"/>
      <c r="LS74" s="115"/>
      <c r="LT74" s="115"/>
      <c r="LU74" s="284" t="s">
        <v>127</v>
      </c>
      <c r="LV74" s="284"/>
      <c r="LW74" s="284"/>
      <c r="LX74" s="284"/>
      <c r="LY74" s="284"/>
      <c r="LZ74" s="115"/>
      <c r="MA74" s="284" t="s">
        <v>128</v>
      </c>
      <c r="MB74" s="284"/>
      <c r="MC74" s="284"/>
      <c r="MD74" s="284"/>
      <c r="ME74" s="284"/>
      <c r="MF74" s="115"/>
      <c r="MG74" s="115"/>
      <c r="MH74" s="284" t="s">
        <v>129</v>
      </c>
      <c r="MI74" s="284"/>
      <c r="MJ74" s="284"/>
      <c r="MK74" s="284"/>
      <c r="ML74" s="284"/>
      <c r="MM74" s="115"/>
      <c r="MN74" s="115"/>
      <c r="MO74" s="284" t="s">
        <v>130</v>
      </c>
      <c r="MP74" s="284"/>
      <c r="MQ74" s="284"/>
      <c r="MR74" s="284"/>
      <c r="MS74" s="284"/>
      <c r="MT74" s="115"/>
      <c r="MU74" s="115"/>
      <c r="MV74" s="284" t="s">
        <v>126</v>
      </c>
      <c r="MW74" s="284"/>
      <c r="MX74" s="284"/>
      <c r="MY74" s="284"/>
      <c r="MZ74" s="284"/>
      <c r="NA74" s="284"/>
      <c r="NB74" s="115"/>
      <c r="NC74" s="115"/>
      <c r="ND74" s="115"/>
      <c r="NE74" s="284" t="s">
        <v>127</v>
      </c>
      <c r="NF74" s="284"/>
      <c r="NG74" s="284"/>
      <c r="NH74" s="284"/>
      <c r="NI74" s="284"/>
      <c r="NJ74" s="115"/>
      <c r="NK74" s="284" t="s">
        <v>128</v>
      </c>
      <c r="NL74" s="284"/>
      <c r="NM74" s="284"/>
      <c r="NN74" s="284"/>
      <c r="NO74" s="284"/>
      <c r="NP74" s="115"/>
      <c r="NQ74" s="115"/>
      <c r="NR74" s="284" t="s">
        <v>129</v>
      </c>
      <c r="NS74" s="284"/>
      <c r="NT74" s="284"/>
      <c r="NU74" s="284"/>
      <c r="NV74" s="284"/>
      <c r="NW74" s="115"/>
      <c r="NX74" s="115"/>
      <c r="NY74" s="284" t="s">
        <v>130</v>
      </c>
      <c r="NZ74" s="284"/>
      <c r="OA74" s="284"/>
      <c r="OB74" s="284"/>
      <c r="OC74" s="284"/>
      <c r="OD74" s="115"/>
    </row>
    <row r="75" spans="1:531" ht="15" customHeight="1">
      <c r="A75" s="115"/>
      <c r="B75" s="284" t="s">
        <v>131</v>
      </c>
      <c r="C75" s="284"/>
      <c r="D75" s="284"/>
      <c r="E75" s="284"/>
      <c r="F75" s="284"/>
      <c r="G75" s="284"/>
      <c r="H75" s="284"/>
      <c r="I75" s="115"/>
      <c r="J75" s="115" t="s">
        <v>78</v>
      </c>
      <c r="K75" s="299"/>
      <c r="L75" s="299"/>
      <c r="M75" s="299"/>
      <c r="N75" s="115" t="s">
        <v>134</v>
      </c>
      <c r="O75" s="115" t="s">
        <v>79</v>
      </c>
      <c r="P75" s="115" t="s">
        <v>78</v>
      </c>
      <c r="Q75" s="299"/>
      <c r="R75" s="299"/>
      <c r="S75" s="299"/>
      <c r="T75" s="115" t="s">
        <v>134</v>
      </c>
      <c r="U75" s="115" t="s">
        <v>79</v>
      </c>
      <c r="V75" s="115"/>
      <c r="W75" s="115" t="s">
        <v>78</v>
      </c>
      <c r="X75" s="299"/>
      <c r="Y75" s="299"/>
      <c r="Z75" s="299"/>
      <c r="AA75" s="115" t="s">
        <v>134</v>
      </c>
      <c r="AB75" s="115" t="s">
        <v>79</v>
      </c>
      <c r="AC75" s="115"/>
      <c r="AD75" s="115" t="s">
        <v>78</v>
      </c>
      <c r="AE75" s="299"/>
      <c r="AF75" s="299"/>
      <c r="AG75" s="299"/>
      <c r="AH75" s="115" t="s">
        <v>134</v>
      </c>
      <c r="AI75" s="115" t="s">
        <v>79</v>
      </c>
      <c r="AJ75" s="115"/>
      <c r="AK75" s="115"/>
      <c r="AL75" s="141"/>
      <c r="AQ75" s="141"/>
      <c r="AR75" s="115"/>
      <c r="AS75" s="284" t="s">
        <v>131</v>
      </c>
      <c r="AT75" s="284"/>
      <c r="AU75" s="284"/>
      <c r="AV75" s="284"/>
      <c r="AW75" s="284"/>
      <c r="AX75" s="284"/>
      <c r="AY75" s="284"/>
      <c r="AZ75" s="115"/>
      <c r="BA75" s="115" t="s">
        <v>78</v>
      </c>
      <c r="BB75" s="299"/>
      <c r="BC75" s="299"/>
      <c r="BD75" s="299"/>
      <c r="BE75" s="115" t="s">
        <v>134</v>
      </c>
      <c r="BF75" s="115" t="s">
        <v>79</v>
      </c>
      <c r="BG75" s="115" t="s">
        <v>78</v>
      </c>
      <c r="BH75" s="299"/>
      <c r="BI75" s="299"/>
      <c r="BJ75" s="299"/>
      <c r="BK75" s="115" t="s">
        <v>134</v>
      </c>
      <c r="BL75" s="115" t="s">
        <v>79</v>
      </c>
      <c r="BM75" s="115"/>
      <c r="BN75" s="115" t="s">
        <v>78</v>
      </c>
      <c r="BO75" s="299"/>
      <c r="BP75" s="299"/>
      <c r="BQ75" s="299"/>
      <c r="BR75" s="115" t="s">
        <v>134</v>
      </c>
      <c r="BS75" s="115" t="s">
        <v>79</v>
      </c>
      <c r="BT75" s="115"/>
      <c r="BU75" s="115" t="s">
        <v>78</v>
      </c>
      <c r="BV75" s="299"/>
      <c r="BW75" s="299"/>
      <c r="BX75" s="299"/>
      <c r="BY75" s="115" t="s">
        <v>134</v>
      </c>
      <c r="BZ75" s="115" t="s">
        <v>79</v>
      </c>
      <c r="CA75" s="115"/>
      <c r="CB75" s="115"/>
      <c r="CC75" s="141"/>
      <c r="CD75" s="259"/>
      <c r="CE75" s="259"/>
      <c r="CF75" s="259"/>
      <c r="CG75" s="259"/>
      <c r="CH75" s="141"/>
      <c r="CI75" s="115"/>
      <c r="CJ75" s="115"/>
      <c r="CK75" s="284" t="s">
        <v>131</v>
      </c>
      <c r="CL75" s="284"/>
      <c r="CM75" s="284"/>
      <c r="CN75" s="284"/>
      <c r="CO75" s="284"/>
      <c r="CP75" s="284"/>
      <c r="CQ75" s="284"/>
      <c r="CR75" s="115"/>
      <c r="CS75" s="115" t="s">
        <v>78</v>
      </c>
      <c r="CT75" s="299"/>
      <c r="CU75" s="299"/>
      <c r="CV75" s="299"/>
      <c r="CW75" s="115" t="s">
        <v>134</v>
      </c>
      <c r="CX75" s="115" t="s">
        <v>79</v>
      </c>
      <c r="CY75" s="115" t="s">
        <v>78</v>
      </c>
      <c r="CZ75" s="299"/>
      <c r="DA75" s="299"/>
      <c r="DB75" s="299"/>
      <c r="DC75" s="115" t="s">
        <v>134</v>
      </c>
      <c r="DD75" s="115" t="s">
        <v>79</v>
      </c>
      <c r="DE75" s="115"/>
      <c r="DF75" s="115" t="s">
        <v>78</v>
      </c>
      <c r="DG75" s="299"/>
      <c r="DH75" s="299"/>
      <c r="DI75" s="299"/>
      <c r="DJ75" s="115" t="s">
        <v>134</v>
      </c>
      <c r="DK75" s="115" t="s">
        <v>79</v>
      </c>
      <c r="DL75" s="115"/>
      <c r="DM75" s="115" t="s">
        <v>78</v>
      </c>
      <c r="DN75" s="299"/>
      <c r="DO75" s="299"/>
      <c r="DP75" s="299"/>
      <c r="DQ75" s="115" t="s">
        <v>134</v>
      </c>
      <c r="DR75" s="115" t="s">
        <v>79</v>
      </c>
      <c r="DS75" s="115"/>
      <c r="DT75" s="115"/>
      <c r="DU75" s="273"/>
      <c r="DV75" s="273"/>
      <c r="DW75" s="273"/>
      <c r="DX75" s="273"/>
      <c r="DY75" s="273"/>
      <c r="DZ75" s="115"/>
      <c r="EA75" s="115"/>
      <c r="EB75" s="284" t="s">
        <v>131</v>
      </c>
      <c r="EC75" s="284"/>
      <c r="ED75" s="284"/>
      <c r="EE75" s="284"/>
      <c r="EF75" s="284"/>
      <c r="EG75" s="284"/>
      <c r="EH75" s="284"/>
      <c r="EI75" s="115"/>
      <c r="EJ75" s="115" t="s">
        <v>78</v>
      </c>
      <c r="EK75" s="299"/>
      <c r="EL75" s="299"/>
      <c r="EM75" s="299"/>
      <c r="EN75" s="115" t="s">
        <v>134</v>
      </c>
      <c r="EO75" s="115" t="s">
        <v>79</v>
      </c>
      <c r="EP75" s="115" t="s">
        <v>78</v>
      </c>
      <c r="EQ75" s="299"/>
      <c r="ER75" s="299"/>
      <c r="ES75" s="299"/>
      <c r="ET75" s="115" t="s">
        <v>134</v>
      </c>
      <c r="EU75" s="115" t="s">
        <v>79</v>
      </c>
      <c r="EV75" s="115"/>
      <c r="EW75" s="115" t="s">
        <v>78</v>
      </c>
      <c r="EX75" s="299"/>
      <c r="EY75" s="299"/>
      <c r="EZ75" s="299"/>
      <c r="FA75" s="115" t="s">
        <v>134</v>
      </c>
      <c r="FB75" s="115" t="s">
        <v>79</v>
      </c>
      <c r="FC75" s="115"/>
      <c r="FD75" s="115" t="s">
        <v>78</v>
      </c>
      <c r="FE75" s="299"/>
      <c r="FF75" s="299"/>
      <c r="FG75" s="299"/>
      <c r="FH75" s="115" t="s">
        <v>134</v>
      </c>
      <c r="FI75" s="115" t="s">
        <v>79</v>
      </c>
      <c r="FJ75" s="115"/>
      <c r="FK75" s="115"/>
      <c r="FL75" s="273"/>
      <c r="FM75" s="273"/>
      <c r="FN75" s="273"/>
      <c r="FO75" s="273"/>
      <c r="FP75" s="115"/>
      <c r="FQ75" s="115"/>
      <c r="FR75" s="284" t="s">
        <v>131</v>
      </c>
      <c r="FS75" s="284"/>
      <c r="FT75" s="284"/>
      <c r="FU75" s="284"/>
      <c r="FV75" s="284"/>
      <c r="FW75" s="284"/>
      <c r="FX75" s="284"/>
      <c r="FY75" s="115"/>
      <c r="FZ75" s="115" t="s">
        <v>78</v>
      </c>
      <c r="GA75" s="286"/>
      <c r="GB75" s="286"/>
      <c r="GC75" s="286"/>
      <c r="GD75" s="115" t="s">
        <v>134</v>
      </c>
      <c r="GE75" s="115" t="s">
        <v>79</v>
      </c>
      <c r="GF75" s="115" t="s">
        <v>78</v>
      </c>
      <c r="GG75" s="286"/>
      <c r="GH75" s="286"/>
      <c r="GI75" s="286"/>
      <c r="GJ75" s="115" t="s">
        <v>134</v>
      </c>
      <c r="GK75" s="115" t="s">
        <v>79</v>
      </c>
      <c r="GL75" s="115"/>
      <c r="GM75" s="115" t="s">
        <v>78</v>
      </c>
      <c r="GN75" s="286"/>
      <c r="GO75" s="286"/>
      <c r="GP75" s="286"/>
      <c r="GQ75" s="115" t="s">
        <v>134</v>
      </c>
      <c r="GR75" s="115" t="s">
        <v>79</v>
      </c>
      <c r="GS75" s="115"/>
      <c r="GT75" s="115" t="s">
        <v>78</v>
      </c>
      <c r="GU75" s="286"/>
      <c r="GV75" s="286"/>
      <c r="GW75" s="286"/>
      <c r="GX75" s="115" t="s">
        <v>134</v>
      </c>
      <c r="GY75" s="115" t="s">
        <v>79</v>
      </c>
      <c r="GZ75" s="115"/>
      <c r="HA75" s="115"/>
      <c r="HB75" s="273"/>
      <c r="HC75" s="273"/>
      <c r="HD75" s="273"/>
      <c r="HE75" s="273"/>
      <c r="HF75" s="115"/>
      <c r="HG75" s="115"/>
      <c r="HH75" s="284" t="s">
        <v>131</v>
      </c>
      <c r="HI75" s="284"/>
      <c r="HJ75" s="284"/>
      <c r="HK75" s="284"/>
      <c r="HL75" s="284"/>
      <c r="HM75" s="284"/>
      <c r="HN75" s="284"/>
      <c r="HO75" s="115"/>
      <c r="HP75" s="115" t="s">
        <v>78</v>
      </c>
      <c r="HQ75" s="286"/>
      <c r="HR75" s="286"/>
      <c r="HS75" s="286"/>
      <c r="HT75" s="115" t="s">
        <v>134</v>
      </c>
      <c r="HU75" s="115" t="s">
        <v>79</v>
      </c>
      <c r="HV75" s="115" t="s">
        <v>78</v>
      </c>
      <c r="HW75" s="286"/>
      <c r="HX75" s="286"/>
      <c r="HY75" s="286"/>
      <c r="HZ75" s="115" t="s">
        <v>134</v>
      </c>
      <c r="IA75" s="115" t="s">
        <v>79</v>
      </c>
      <c r="IB75" s="115"/>
      <c r="IC75" s="115" t="s">
        <v>78</v>
      </c>
      <c r="ID75" s="286"/>
      <c r="IE75" s="286"/>
      <c r="IF75" s="286"/>
      <c r="IG75" s="115" t="s">
        <v>134</v>
      </c>
      <c r="IH75" s="115" t="s">
        <v>79</v>
      </c>
      <c r="II75" s="115"/>
      <c r="IJ75" s="115" t="s">
        <v>78</v>
      </c>
      <c r="IK75" s="286"/>
      <c r="IL75" s="286"/>
      <c r="IM75" s="286"/>
      <c r="IN75" s="115" t="s">
        <v>134</v>
      </c>
      <c r="IO75" s="115" t="s">
        <v>79</v>
      </c>
      <c r="IP75" s="115"/>
      <c r="IQ75" s="115"/>
      <c r="IR75" s="284" t="s">
        <v>131</v>
      </c>
      <c r="IS75" s="284"/>
      <c r="IT75" s="284"/>
      <c r="IU75" s="284"/>
      <c r="IV75" s="284"/>
      <c r="IW75" s="284"/>
      <c r="IX75" s="284"/>
      <c r="IY75" s="115"/>
      <c r="IZ75" s="115" t="s">
        <v>78</v>
      </c>
      <c r="JA75" s="286"/>
      <c r="JB75" s="286"/>
      <c r="JC75" s="286"/>
      <c r="JD75" s="115" t="s">
        <v>134</v>
      </c>
      <c r="JE75" s="115" t="s">
        <v>79</v>
      </c>
      <c r="JF75" s="115" t="s">
        <v>78</v>
      </c>
      <c r="JG75" s="286"/>
      <c r="JH75" s="286"/>
      <c r="JI75" s="286"/>
      <c r="JJ75" s="115" t="s">
        <v>134</v>
      </c>
      <c r="JK75" s="115" t="s">
        <v>79</v>
      </c>
      <c r="JL75" s="115"/>
      <c r="JM75" s="115" t="s">
        <v>78</v>
      </c>
      <c r="JN75" s="286"/>
      <c r="JO75" s="286"/>
      <c r="JP75" s="286"/>
      <c r="JQ75" s="115" t="s">
        <v>134</v>
      </c>
      <c r="JR75" s="115" t="s">
        <v>79</v>
      </c>
      <c r="JS75" s="115"/>
      <c r="JT75" s="115" t="s">
        <v>78</v>
      </c>
      <c r="JU75" s="286"/>
      <c r="JV75" s="286"/>
      <c r="JW75" s="286"/>
      <c r="JX75" s="115" t="s">
        <v>134</v>
      </c>
      <c r="JY75" s="115" t="s">
        <v>79</v>
      </c>
      <c r="JZ75" s="115"/>
      <c r="KA75" s="115"/>
      <c r="KB75" s="284" t="s">
        <v>131</v>
      </c>
      <c r="KC75" s="284"/>
      <c r="KD75" s="284"/>
      <c r="KE75" s="284"/>
      <c r="KF75" s="284"/>
      <c r="KG75" s="284"/>
      <c r="KH75" s="284"/>
      <c r="KI75" s="115"/>
      <c r="KJ75" s="115" t="s">
        <v>78</v>
      </c>
      <c r="KK75" s="286"/>
      <c r="KL75" s="286"/>
      <c r="KM75" s="286"/>
      <c r="KN75" s="115" t="s">
        <v>134</v>
      </c>
      <c r="KO75" s="115" t="s">
        <v>79</v>
      </c>
      <c r="KP75" s="115" t="s">
        <v>78</v>
      </c>
      <c r="KQ75" s="286"/>
      <c r="KR75" s="286"/>
      <c r="KS75" s="286"/>
      <c r="KT75" s="115" t="s">
        <v>134</v>
      </c>
      <c r="KU75" s="115" t="s">
        <v>79</v>
      </c>
      <c r="KV75" s="115"/>
      <c r="KW75" s="115" t="s">
        <v>78</v>
      </c>
      <c r="KX75" s="286"/>
      <c r="KY75" s="286"/>
      <c r="KZ75" s="286"/>
      <c r="LA75" s="115" t="s">
        <v>134</v>
      </c>
      <c r="LB75" s="115" t="s">
        <v>79</v>
      </c>
      <c r="LC75" s="115"/>
      <c r="LD75" s="115" t="s">
        <v>78</v>
      </c>
      <c r="LE75" s="286"/>
      <c r="LF75" s="286"/>
      <c r="LG75" s="286"/>
      <c r="LH75" s="115" t="s">
        <v>134</v>
      </c>
      <c r="LI75" s="115" t="s">
        <v>79</v>
      </c>
      <c r="LJ75" s="115"/>
      <c r="LK75" s="115"/>
      <c r="LL75" s="284" t="s">
        <v>131</v>
      </c>
      <c r="LM75" s="284"/>
      <c r="LN75" s="284"/>
      <c r="LO75" s="284"/>
      <c r="LP75" s="284"/>
      <c r="LQ75" s="284"/>
      <c r="LR75" s="284"/>
      <c r="LS75" s="115"/>
      <c r="LT75" s="115" t="s">
        <v>78</v>
      </c>
      <c r="LU75" s="286"/>
      <c r="LV75" s="286"/>
      <c r="LW75" s="286"/>
      <c r="LX75" s="115" t="s">
        <v>134</v>
      </c>
      <c r="LY75" s="115" t="s">
        <v>79</v>
      </c>
      <c r="LZ75" s="115" t="s">
        <v>78</v>
      </c>
      <c r="MA75" s="286"/>
      <c r="MB75" s="286"/>
      <c r="MC75" s="286"/>
      <c r="MD75" s="115" t="s">
        <v>134</v>
      </c>
      <c r="ME75" s="115" t="s">
        <v>79</v>
      </c>
      <c r="MF75" s="115"/>
      <c r="MG75" s="115" t="s">
        <v>78</v>
      </c>
      <c r="MH75" s="286"/>
      <c r="MI75" s="286"/>
      <c r="MJ75" s="286"/>
      <c r="MK75" s="115" t="s">
        <v>134</v>
      </c>
      <c r="ML75" s="115" t="s">
        <v>79</v>
      </c>
      <c r="MM75" s="115"/>
      <c r="MN75" s="115" t="s">
        <v>78</v>
      </c>
      <c r="MO75" s="286"/>
      <c r="MP75" s="286"/>
      <c r="MQ75" s="286"/>
      <c r="MR75" s="115" t="s">
        <v>134</v>
      </c>
      <c r="MS75" s="115" t="s">
        <v>79</v>
      </c>
      <c r="MT75" s="115"/>
      <c r="MU75" s="115"/>
      <c r="MV75" s="284" t="s">
        <v>131</v>
      </c>
      <c r="MW75" s="284"/>
      <c r="MX75" s="284"/>
      <c r="MY75" s="284"/>
      <c r="MZ75" s="284"/>
      <c r="NA75" s="284"/>
      <c r="NB75" s="284"/>
      <c r="NC75" s="115"/>
      <c r="ND75" s="115" t="s">
        <v>78</v>
      </c>
      <c r="NE75" s="286"/>
      <c r="NF75" s="286"/>
      <c r="NG75" s="286"/>
      <c r="NH75" s="115" t="s">
        <v>134</v>
      </c>
      <c r="NI75" s="115" t="s">
        <v>79</v>
      </c>
      <c r="NJ75" s="115" t="s">
        <v>78</v>
      </c>
      <c r="NK75" s="286"/>
      <c r="NL75" s="286"/>
      <c r="NM75" s="286"/>
      <c r="NN75" s="115" t="s">
        <v>134</v>
      </c>
      <c r="NO75" s="115" t="s">
        <v>79</v>
      </c>
      <c r="NP75" s="115"/>
      <c r="NQ75" s="115" t="s">
        <v>78</v>
      </c>
      <c r="NR75" s="286"/>
      <c r="NS75" s="286"/>
      <c r="NT75" s="286"/>
      <c r="NU75" s="115" t="s">
        <v>134</v>
      </c>
      <c r="NV75" s="115" t="s">
        <v>79</v>
      </c>
      <c r="NW75" s="115"/>
      <c r="NX75" s="115" t="s">
        <v>78</v>
      </c>
      <c r="NY75" s="286"/>
      <c r="NZ75" s="286"/>
      <c r="OA75" s="286"/>
      <c r="OB75" s="115" t="s">
        <v>134</v>
      </c>
      <c r="OC75" s="115" t="s">
        <v>79</v>
      </c>
      <c r="OD75" s="115"/>
    </row>
    <row r="76" spans="1:531" ht="15" customHeight="1">
      <c r="A76" s="115"/>
      <c r="B76" s="307" t="s">
        <v>135</v>
      </c>
      <c r="C76" s="307"/>
      <c r="D76" s="307"/>
      <c r="E76" s="307"/>
      <c r="F76" s="307"/>
      <c r="G76" s="307"/>
      <c r="H76" s="307"/>
      <c r="I76" s="307"/>
      <c r="J76" s="115" t="s">
        <v>78</v>
      </c>
      <c r="K76" s="299"/>
      <c r="L76" s="299"/>
      <c r="M76" s="299"/>
      <c r="N76" s="115" t="s">
        <v>84</v>
      </c>
      <c r="O76" s="115" t="s">
        <v>79</v>
      </c>
      <c r="P76" s="115" t="s">
        <v>78</v>
      </c>
      <c r="Q76" s="299"/>
      <c r="R76" s="299"/>
      <c r="S76" s="299"/>
      <c r="T76" s="115" t="s">
        <v>84</v>
      </c>
      <c r="U76" s="115" t="s">
        <v>79</v>
      </c>
      <c r="V76" s="115"/>
      <c r="W76" s="115" t="s">
        <v>78</v>
      </c>
      <c r="X76" s="299"/>
      <c r="Y76" s="299"/>
      <c r="Z76" s="299"/>
      <c r="AA76" s="115" t="s">
        <v>84</v>
      </c>
      <c r="AB76" s="115" t="s">
        <v>79</v>
      </c>
      <c r="AC76" s="115"/>
      <c r="AD76" s="115" t="s">
        <v>78</v>
      </c>
      <c r="AE76" s="299"/>
      <c r="AF76" s="299"/>
      <c r="AG76" s="299"/>
      <c r="AH76" s="115" t="s">
        <v>84</v>
      </c>
      <c r="AI76" s="115" t="s">
        <v>79</v>
      </c>
      <c r="AJ76" s="115"/>
      <c r="AK76" s="115"/>
      <c r="AL76" s="141"/>
      <c r="AQ76" s="141"/>
      <c r="AR76" s="115"/>
      <c r="AS76" s="307" t="s">
        <v>135</v>
      </c>
      <c r="AT76" s="307"/>
      <c r="AU76" s="307"/>
      <c r="AV76" s="307"/>
      <c r="AW76" s="307"/>
      <c r="AX76" s="307"/>
      <c r="AY76" s="307"/>
      <c r="AZ76" s="307"/>
      <c r="BA76" s="115" t="s">
        <v>78</v>
      </c>
      <c r="BB76" s="299"/>
      <c r="BC76" s="299"/>
      <c r="BD76" s="299"/>
      <c r="BE76" s="115" t="s">
        <v>84</v>
      </c>
      <c r="BF76" s="115" t="s">
        <v>79</v>
      </c>
      <c r="BG76" s="115" t="s">
        <v>78</v>
      </c>
      <c r="BH76" s="299"/>
      <c r="BI76" s="299"/>
      <c r="BJ76" s="299"/>
      <c r="BK76" s="115" t="s">
        <v>84</v>
      </c>
      <c r="BL76" s="115" t="s">
        <v>79</v>
      </c>
      <c r="BM76" s="115"/>
      <c r="BN76" s="115" t="s">
        <v>78</v>
      </c>
      <c r="BO76" s="299"/>
      <c r="BP76" s="299"/>
      <c r="BQ76" s="299"/>
      <c r="BR76" s="115" t="s">
        <v>84</v>
      </c>
      <c r="BS76" s="115" t="s">
        <v>79</v>
      </c>
      <c r="BT76" s="115"/>
      <c r="BU76" s="115" t="s">
        <v>78</v>
      </c>
      <c r="BV76" s="299"/>
      <c r="BW76" s="299"/>
      <c r="BX76" s="299"/>
      <c r="BY76" s="115" t="s">
        <v>84</v>
      </c>
      <c r="BZ76" s="115" t="s">
        <v>79</v>
      </c>
      <c r="CA76" s="115"/>
      <c r="CB76" s="115"/>
      <c r="CC76" s="141"/>
      <c r="CD76" s="259"/>
      <c r="CE76" s="259"/>
      <c r="CF76" s="259"/>
      <c r="CG76" s="259"/>
      <c r="CH76" s="141"/>
      <c r="CI76" s="115"/>
      <c r="CJ76" s="115"/>
      <c r="CK76" s="307" t="s">
        <v>135</v>
      </c>
      <c r="CL76" s="307"/>
      <c r="CM76" s="307"/>
      <c r="CN76" s="307"/>
      <c r="CO76" s="307"/>
      <c r="CP76" s="307"/>
      <c r="CQ76" s="307"/>
      <c r="CR76" s="307"/>
      <c r="CS76" s="115" t="s">
        <v>78</v>
      </c>
      <c r="CT76" s="299"/>
      <c r="CU76" s="299"/>
      <c r="CV76" s="299"/>
      <c r="CW76" s="115" t="s">
        <v>84</v>
      </c>
      <c r="CX76" s="115" t="s">
        <v>79</v>
      </c>
      <c r="CY76" s="115" t="s">
        <v>78</v>
      </c>
      <c r="CZ76" s="299"/>
      <c r="DA76" s="299"/>
      <c r="DB76" s="299"/>
      <c r="DC76" s="115" t="s">
        <v>84</v>
      </c>
      <c r="DD76" s="115" t="s">
        <v>79</v>
      </c>
      <c r="DE76" s="115"/>
      <c r="DF76" s="115" t="s">
        <v>78</v>
      </c>
      <c r="DG76" s="299"/>
      <c r="DH76" s="299"/>
      <c r="DI76" s="299"/>
      <c r="DJ76" s="115" t="s">
        <v>84</v>
      </c>
      <c r="DK76" s="115" t="s">
        <v>79</v>
      </c>
      <c r="DL76" s="115"/>
      <c r="DM76" s="115" t="s">
        <v>78</v>
      </c>
      <c r="DN76" s="299"/>
      <c r="DO76" s="299"/>
      <c r="DP76" s="299"/>
      <c r="DQ76" s="115" t="s">
        <v>84</v>
      </c>
      <c r="DR76" s="115" t="s">
        <v>79</v>
      </c>
      <c r="DS76" s="115"/>
      <c r="DT76" s="115"/>
      <c r="DU76" s="273"/>
      <c r="DV76" s="273"/>
      <c r="DW76" s="273"/>
      <c r="DX76" s="273"/>
      <c r="DY76" s="273"/>
      <c r="DZ76" s="115"/>
      <c r="EA76" s="115"/>
      <c r="EB76" s="307" t="s">
        <v>135</v>
      </c>
      <c r="EC76" s="307"/>
      <c r="ED76" s="307"/>
      <c r="EE76" s="307"/>
      <c r="EF76" s="307"/>
      <c r="EG76" s="307"/>
      <c r="EH76" s="307"/>
      <c r="EI76" s="307"/>
      <c r="EJ76" s="115" t="s">
        <v>78</v>
      </c>
      <c r="EK76" s="299"/>
      <c r="EL76" s="299"/>
      <c r="EM76" s="299"/>
      <c r="EN76" s="115" t="s">
        <v>84</v>
      </c>
      <c r="EO76" s="115" t="s">
        <v>79</v>
      </c>
      <c r="EP76" s="115" t="s">
        <v>78</v>
      </c>
      <c r="EQ76" s="299"/>
      <c r="ER76" s="299"/>
      <c r="ES76" s="299"/>
      <c r="ET76" s="115" t="s">
        <v>84</v>
      </c>
      <c r="EU76" s="115" t="s">
        <v>79</v>
      </c>
      <c r="EV76" s="115"/>
      <c r="EW76" s="115" t="s">
        <v>78</v>
      </c>
      <c r="EX76" s="299"/>
      <c r="EY76" s="299"/>
      <c r="EZ76" s="299"/>
      <c r="FA76" s="115" t="s">
        <v>84</v>
      </c>
      <c r="FB76" s="115" t="s">
        <v>79</v>
      </c>
      <c r="FC76" s="115"/>
      <c r="FD76" s="115" t="s">
        <v>78</v>
      </c>
      <c r="FE76" s="299"/>
      <c r="FF76" s="299"/>
      <c r="FG76" s="299"/>
      <c r="FH76" s="115" t="s">
        <v>84</v>
      </c>
      <c r="FI76" s="115" t="s">
        <v>79</v>
      </c>
      <c r="FJ76" s="115"/>
      <c r="FK76" s="115"/>
      <c r="FL76" s="273"/>
      <c r="FM76" s="273"/>
      <c r="FN76" s="273"/>
      <c r="FO76" s="273"/>
      <c r="FP76" s="115"/>
      <c r="FQ76" s="115"/>
      <c r="FR76" s="307" t="s">
        <v>135</v>
      </c>
      <c r="FS76" s="307"/>
      <c r="FT76" s="307"/>
      <c r="FU76" s="307"/>
      <c r="FV76" s="307"/>
      <c r="FW76" s="307"/>
      <c r="FX76" s="307"/>
      <c r="FY76" s="307"/>
      <c r="FZ76" s="115" t="s">
        <v>78</v>
      </c>
      <c r="GA76" s="288"/>
      <c r="GB76" s="288"/>
      <c r="GC76" s="288"/>
      <c r="GD76" s="115" t="s">
        <v>84</v>
      </c>
      <c r="GE76" s="115" t="s">
        <v>79</v>
      </c>
      <c r="GF76" s="115" t="s">
        <v>78</v>
      </c>
      <c r="GG76" s="288"/>
      <c r="GH76" s="288"/>
      <c r="GI76" s="288"/>
      <c r="GJ76" s="115" t="s">
        <v>84</v>
      </c>
      <c r="GK76" s="115" t="s">
        <v>79</v>
      </c>
      <c r="GL76" s="115"/>
      <c r="GM76" s="115" t="s">
        <v>78</v>
      </c>
      <c r="GN76" s="288"/>
      <c r="GO76" s="288"/>
      <c r="GP76" s="288"/>
      <c r="GQ76" s="115" t="s">
        <v>84</v>
      </c>
      <c r="GR76" s="115" t="s">
        <v>79</v>
      </c>
      <c r="GS76" s="115"/>
      <c r="GT76" s="115" t="s">
        <v>78</v>
      </c>
      <c r="GU76" s="288"/>
      <c r="GV76" s="288"/>
      <c r="GW76" s="288"/>
      <c r="GX76" s="115" t="s">
        <v>84</v>
      </c>
      <c r="GY76" s="115" t="s">
        <v>79</v>
      </c>
      <c r="GZ76" s="115"/>
      <c r="HA76" s="115"/>
      <c r="HB76" s="273"/>
      <c r="HC76" s="273"/>
      <c r="HD76" s="273"/>
      <c r="HE76" s="273"/>
      <c r="HF76" s="115"/>
      <c r="HG76" s="115"/>
      <c r="HH76" s="307" t="s">
        <v>135</v>
      </c>
      <c r="HI76" s="307"/>
      <c r="HJ76" s="307"/>
      <c r="HK76" s="307"/>
      <c r="HL76" s="307"/>
      <c r="HM76" s="307"/>
      <c r="HN76" s="307"/>
      <c r="HO76" s="307"/>
      <c r="HP76" s="115" t="s">
        <v>78</v>
      </c>
      <c r="HQ76" s="288"/>
      <c r="HR76" s="288"/>
      <c r="HS76" s="288"/>
      <c r="HT76" s="115" t="s">
        <v>84</v>
      </c>
      <c r="HU76" s="115" t="s">
        <v>79</v>
      </c>
      <c r="HV76" s="115" t="s">
        <v>78</v>
      </c>
      <c r="HW76" s="288"/>
      <c r="HX76" s="288"/>
      <c r="HY76" s="288"/>
      <c r="HZ76" s="115" t="s">
        <v>84</v>
      </c>
      <c r="IA76" s="115" t="s">
        <v>79</v>
      </c>
      <c r="IB76" s="115"/>
      <c r="IC76" s="115" t="s">
        <v>78</v>
      </c>
      <c r="ID76" s="288"/>
      <c r="IE76" s="288"/>
      <c r="IF76" s="288"/>
      <c r="IG76" s="115" t="s">
        <v>84</v>
      </c>
      <c r="IH76" s="115" t="s">
        <v>79</v>
      </c>
      <c r="II76" s="115"/>
      <c r="IJ76" s="115" t="s">
        <v>78</v>
      </c>
      <c r="IK76" s="288"/>
      <c r="IL76" s="288"/>
      <c r="IM76" s="288"/>
      <c r="IN76" s="115" t="s">
        <v>84</v>
      </c>
      <c r="IO76" s="115" t="s">
        <v>79</v>
      </c>
      <c r="IP76" s="115"/>
      <c r="IQ76" s="115"/>
      <c r="IR76" s="307" t="s">
        <v>135</v>
      </c>
      <c r="IS76" s="307"/>
      <c r="IT76" s="307"/>
      <c r="IU76" s="307"/>
      <c r="IV76" s="307"/>
      <c r="IW76" s="307"/>
      <c r="IX76" s="307"/>
      <c r="IY76" s="307"/>
      <c r="IZ76" s="115" t="s">
        <v>78</v>
      </c>
      <c r="JA76" s="288"/>
      <c r="JB76" s="288"/>
      <c r="JC76" s="288"/>
      <c r="JD76" s="115" t="s">
        <v>84</v>
      </c>
      <c r="JE76" s="115" t="s">
        <v>79</v>
      </c>
      <c r="JF76" s="115" t="s">
        <v>78</v>
      </c>
      <c r="JG76" s="288"/>
      <c r="JH76" s="288"/>
      <c r="JI76" s="288"/>
      <c r="JJ76" s="115" t="s">
        <v>84</v>
      </c>
      <c r="JK76" s="115" t="s">
        <v>79</v>
      </c>
      <c r="JL76" s="115"/>
      <c r="JM76" s="115" t="s">
        <v>78</v>
      </c>
      <c r="JN76" s="288"/>
      <c r="JO76" s="288"/>
      <c r="JP76" s="288"/>
      <c r="JQ76" s="115" t="s">
        <v>84</v>
      </c>
      <c r="JR76" s="115" t="s">
        <v>79</v>
      </c>
      <c r="JS76" s="115"/>
      <c r="JT76" s="115" t="s">
        <v>78</v>
      </c>
      <c r="JU76" s="288"/>
      <c r="JV76" s="288"/>
      <c r="JW76" s="288"/>
      <c r="JX76" s="115" t="s">
        <v>84</v>
      </c>
      <c r="JY76" s="115" t="s">
        <v>79</v>
      </c>
      <c r="JZ76" s="115"/>
      <c r="KA76" s="115"/>
      <c r="KB76" s="307" t="s">
        <v>135</v>
      </c>
      <c r="KC76" s="307"/>
      <c r="KD76" s="307"/>
      <c r="KE76" s="307"/>
      <c r="KF76" s="307"/>
      <c r="KG76" s="307"/>
      <c r="KH76" s="307"/>
      <c r="KI76" s="307"/>
      <c r="KJ76" s="115" t="s">
        <v>78</v>
      </c>
      <c r="KK76" s="288"/>
      <c r="KL76" s="288"/>
      <c r="KM76" s="288"/>
      <c r="KN76" s="115" t="s">
        <v>84</v>
      </c>
      <c r="KO76" s="115" t="s">
        <v>79</v>
      </c>
      <c r="KP76" s="115" t="s">
        <v>78</v>
      </c>
      <c r="KQ76" s="288"/>
      <c r="KR76" s="288"/>
      <c r="KS76" s="288"/>
      <c r="KT76" s="115" t="s">
        <v>84</v>
      </c>
      <c r="KU76" s="115" t="s">
        <v>79</v>
      </c>
      <c r="KV76" s="115"/>
      <c r="KW76" s="115" t="s">
        <v>78</v>
      </c>
      <c r="KX76" s="288"/>
      <c r="KY76" s="288"/>
      <c r="KZ76" s="288"/>
      <c r="LA76" s="115" t="s">
        <v>84</v>
      </c>
      <c r="LB76" s="115" t="s">
        <v>79</v>
      </c>
      <c r="LC76" s="115"/>
      <c r="LD76" s="115" t="s">
        <v>78</v>
      </c>
      <c r="LE76" s="288"/>
      <c r="LF76" s="288"/>
      <c r="LG76" s="288"/>
      <c r="LH76" s="115" t="s">
        <v>84</v>
      </c>
      <c r="LI76" s="115" t="s">
        <v>79</v>
      </c>
      <c r="LJ76" s="115"/>
      <c r="LK76" s="115"/>
      <c r="LL76" s="307" t="s">
        <v>135</v>
      </c>
      <c r="LM76" s="307"/>
      <c r="LN76" s="307"/>
      <c r="LO76" s="307"/>
      <c r="LP76" s="307"/>
      <c r="LQ76" s="307"/>
      <c r="LR76" s="307"/>
      <c r="LS76" s="307"/>
      <c r="LT76" s="115" t="s">
        <v>78</v>
      </c>
      <c r="LU76" s="288"/>
      <c r="LV76" s="288"/>
      <c r="LW76" s="288"/>
      <c r="LX76" s="115" t="s">
        <v>84</v>
      </c>
      <c r="LY76" s="115" t="s">
        <v>79</v>
      </c>
      <c r="LZ76" s="115" t="s">
        <v>78</v>
      </c>
      <c r="MA76" s="288"/>
      <c r="MB76" s="288"/>
      <c r="MC76" s="288"/>
      <c r="MD76" s="115" t="s">
        <v>84</v>
      </c>
      <c r="ME76" s="115" t="s">
        <v>79</v>
      </c>
      <c r="MF76" s="115"/>
      <c r="MG76" s="115" t="s">
        <v>78</v>
      </c>
      <c r="MH76" s="288"/>
      <c r="MI76" s="288"/>
      <c r="MJ76" s="288"/>
      <c r="MK76" s="115" t="s">
        <v>84</v>
      </c>
      <c r="ML76" s="115" t="s">
        <v>79</v>
      </c>
      <c r="MM76" s="115"/>
      <c r="MN76" s="115" t="s">
        <v>78</v>
      </c>
      <c r="MO76" s="288"/>
      <c r="MP76" s="288"/>
      <c r="MQ76" s="288"/>
      <c r="MR76" s="115" t="s">
        <v>84</v>
      </c>
      <c r="MS76" s="115" t="s">
        <v>79</v>
      </c>
      <c r="MT76" s="115"/>
      <c r="MU76" s="115"/>
      <c r="MV76" s="307" t="s">
        <v>135</v>
      </c>
      <c r="MW76" s="307"/>
      <c r="MX76" s="307"/>
      <c r="MY76" s="307"/>
      <c r="MZ76" s="307"/>
      <c r="NA76" s="307"/>
      <c r="NB76" s="307"/>
      <c r="NC76" s="307"/>
      <c r="ND76" s="115" t="s">
        <v>78</v>
      </c>
      <c r="NE76" s="288"/>
      <c r="NF76" s="288"/>
      <c r="NG76" s="288"/>
      <c r="NH76" s="115" t="s">
        <v>84</v>
      </c>
      <c r="NI76" s="115" t="s">
        <v>79</v>
      </c>
      <c r="NJ76" s="115" t="s">
        <v>78</v>
      </c>
      <c r="NK76" s="288"/>
      <c r="NL76" s="288"/>
      <c r="NM76" s="288"/>
      <c r="NN76" s="115" t="s">
        <v>84</v>
      </c>
      <c r="NO76" s="115" t="s">
        <v>79</v>
      </c>
      <c r="NP76" s="115"/>
      <c r="NQ76" s="115" t="s">
        <v>78</v>
      </c>
      <c r="NR76" s="288"/>
      <c r="NS76" s="288"/>
      <c r="NT76" s="288"/>
      <c r="NU76" s="115" t="s">
        <v>84</v>
      </c>
      <c r="NV76" s="115" t="s">
        <v>79</v>
      </c>
      <c r="NW76" s="115"/>
      <c r="NX76" s="115" t="s">
        <v>78</v>
      </c>
      <c r="NY76" s="288"/>
      <c r="NZ76" s="288"/>
      <c r="OA76" s="288"/>
      <c r="OB76" s="115" t="s">
        <v>84</v>
      </c>
      <c r="OC76" s="115" t="s">
        <v>79</v>
      </c>
      <c r="OD76" s="115"/>
    </row>
    <row r="77" spans="1:531" ht="15" customHeight="1">
      <c r="A77" s="115"/>
      <c r="B77" s="307"/>
      <c r="C77" s="307"/>
      <c r="D77" s="307"/>
      <c r="E77" s="307"/>
      <c r="F77" s="307"/>
      <c r="G77" s="307"/>
      <c r="H77" s="307"/>
      <c r="I77" s="307"/>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07"/>
      <c r="AT77" s="307"/>
      <c r="AU77" s="307"/>
      <c r="AV77" s="307"/>
      <c r="AW77" s="307"/>
      <c r="AX77" s="307"/>
      <c r="AY77" s="307"/>
      <c r="AZ77" s="307"/>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07"/>
      <c r="CL77" s="307"/>
      <c r="CM77" s="307"/>
      <c r="CN77" s="307"/>
      <c r="CO77" s="307"/>
      <c r="CP77" s="307"/>
      <c r="CQ77" s="307"/>
      <c r="CR77" s="307"/>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07"/>
      <c r="EC77" s="307"/>
      <c r="ED77" s="307"/>
      <c r="EE77" s="307"/>
      <c r="EF77" s="307"/>
      <c r="EG77" s="307"/>
      <c r="EH77" s="307"/>
      <c r="EI77" s="307"/>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07"/>
      <c r="FS77" s="307"/>
      <c r="FT77" s="307"/>
      <c r="FU77" s="307"/>
      <c r="FV77" s="307"/>
      <c r="FW77" s="307"/>
      <c r="FX77" s="307"/>
      <c r="FY77" s="307"/>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07"/>
      <c r="HI77" s="307"/>
      <c r="HJ77" s="307"/>
      <c r="HK77" s="307"/>
      <c r="HL77" s="307"/>
      <c r="HM77" s="307"/>
      <c r="HN77" s="307"/>
      <c r="HO77" s="307"/>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07"/>
      <c r="IS77" s="307"/>
      <c r="IT77" s="307"/>
      <c r="IU77" s="307"/>
      <c r="IV77" s="307"/>
      <c r="IW77" s="307"/>
      <c r="IX77" s="307"/>
      <c r="IY77" s="307"/>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07"/>
      <c r="KC77" s="307"/>
      <c r="KD77" s="307"/>
      <c r="KE77" s="307"/>
      <c r="KF77" s="307"/>
      <c r="KG77" s="307"/>
      <c r="KH77" s="307"/>
      <c r="KI77" s="307"/>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07"/>
      <c r="LM77" s="307"/>
      <c r="LN77" s="307"/>
      <c r="LO77" s="307"/>
      <c r="LP77" s="307"/>
      <c r="LQ77" s="307"/>
      <c r="LR77" s="307"/>
      <c r="LS77" s="307"/>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07"/>
      <c r="MW77" s="307"/>
      <c r="MX77" s="307"/>
      <c r="MY77" s="307"/>
      <c r="MZ77" s="307"/>
      <c r="NA77" s="307"/>
      <c r="NB77" s="307"/>
      <c r="NC77" s="307"/>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285"/>
      <c r="C81" s="285"/>
      <c r="D81" s="285"/>
      <c r="E81" s="285"/>
      <c r="F81" s="285"/>
      <c r="G81" s="285"/>
      <c r="H81" s="285"/>
      <c r="I81" s="28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284"/>
      <c r="D82" s="284"/>
      <c r="E82" s="284"/>
      <c r="F82" s="284"/>
      <c r="G82" s="284"/>
      <c r="H82" s="284"/>
      <c r="I82" s="115"/>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284"/>
      <c r="D83" s="284"/>
      <c r="E83" s="284"/>
      <c r="F83" s="284"/>
      <c r="G83" s="284"/>
      <c r="H83" s="284"/>
      <c r="I83" s="284"/>
      <c r="J83" s="284"/>
      <c r="K83" s="284"/>
      <c r="L83" s="284"/>
      <c r="M83" s="115"/>
      <c r="N83" s="284"/>
      <c r="O83" s="284"/>
      <c r="P83" s="284"/>
      <c r="Q83" s="284"/>
      <c r="R83" s="115"/>
      <c r="S83" s="115"/>
      <c r="T83" s="285"/>
      <c r="U83" s="285"/>
      <c r="V83" s="115"/>
      <c r="W83" s="285"/>
      <c r="X83" s="285"/>
      <c r="Y83" s="115"/>
      <c r="Z83" s="285"/>
      <c r="AA83" s="285"/>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284"/>
      <c r="O84" s="284"/>
      <c r="P84" s="284"/>
      <c r="Q84" s="284"/>
      <c r="R84" s="115"/>
      <c r="S84" s="115"/>
      <c r="T84" s="115"/>
      <c r="U84" s="115"/>
      <c r="V84" s="115"/>
      <c r="W84" s="285"/>
      <c r="X84" s="285"/>
      <c r="Y84" s="115"/>
      <c r="Z84" s="285"/>
      <c r="AA84" s="285"/>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284"/>
      <c r="D85" s="284"/>
      <c r="E85" s="284"/>
      <c r="F85" s="284"/>
      <c r="G85" s="284"/>
      <c r="H85" s="284"/>
      <c r="I85" s="284"/>
      <c r="J85" s="284"/>
      <c r="K85" s="115"/>
      <c r="L85" s="284"/>
      <c r="M85" s="284"/>
      <c r="N85" s="284"/>
      <c r="O85" s="284"/>
      <c r="P85" s="284"/>
      <c r="Q85" s="284"/>
      <c r="R85" s="115"/>
      <c r="S85" s="115"/>
      <c r="T85" s="284"/>
      <c r="U85" s="284"/>
      <c r="V85" s="284"/>
      <c r="W85" s="284"/>
      <c r="X85" s="284"/>
      <c r="Y85" s="115"/>
      <c r="Z85" s="115"/>
      <c r="AA85" s="284"/>
      <c r="AB85" s="284"/>
      <c r="AC85" s="284"/>
      <c r="AD85" s="284"/>
      <c r="AE85" s="284"/>
      <c r="AF85" s="284"/>
      <c r="AG85" s="284"/>
      <c r="AH85" s="284"/>
      <c r="AI85" s="284"/>
      <c r="AJ85" s="284"/>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284"/>
      <c r="M86" s="284"/>
      <c r="N86" s="284"/>
      <c r="O86" s="284"/>
      <c r="P86" s="284"/>
      <c r="Q86" s="284"/>
      <c r="R86" s="284"/>
      <c r="S86" s="284"/>
      <c r="T86" s="115"/>
      <c r="U86" s="115"/>
      <c r="V86" s="284"/>
      <c r="W86" s="284"/>
      <c r="X86" s="284"/>
      <c r="Y86" s="284"/>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284"/>
      <c r="D87" s="284"/>
      <c r="E87" s="284"/>
      <c r="F87" s="284"/>
      <c r="G87" s="284"/>
      <c r="H87" s="284"/>
      <c r="I87" s="284"/>
      <c r="J87" s="284"/>
      <c r="K87" s="115"/>
      <c r="L87" s="284"/>
      <c r="M87" s="284"/>
      <c r="N87" s="284"/>
      <c r="O87" s="284"/>
      <c r="P87" s="284"/>
      <c r="Q87" s="115"/>
      <c r="R87" s="284"/>
      <c r="S87" s="284"/>
      <c r="T87" s="284"/>
      <c r="U87" s="284"/>
      <c r="V87" s="284"/>
      <c r="W87" s="284"/>
      <c r="X87" s="115"/>
      <c r="Y87" s="284"/>
      <c r="Z87" s="284"/>
      <c r="AA87" s="284"/>
      <c r="AB87" s="284"/>
      <c r="AC87" s="284"/>
      <c r="AD87" s="284"/>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284"/>
      <c r="D88" s="284"/>
      <c r="E88" s="284"/>
      <c r="F88" s="284"/>
      <c r="G88" s="284"/>
      <c r="H88" s="284"/>
      <c r="I88" s="284"/>
      <c r="J88" s="284"/>
      <c r="K88" s="115"/>
      <c r="L88" s="284"/>
      <c r="M88" s="284"/>
      <c r="N88" s="284"/>
      <c r="O88" s="284"/>
      <c r="P88" s="284"/>
      <c r="Q88" s="115"/>
      <c r="R88" s="284"/>
      <c r="S88" s="284"/>
      <c r="T88" s="284"/>
      <c r="U88" s="284"/>
      <c r="V88" s="284"/>
      <c r="W88" s="284"/>
      <c r="X88" s="115"/>
      <c r="Y88" s="284"/>
      <c r="Z88" s="284"/>
      <c r="AA88" s="284"/>
      <c r="AB88" s="284"/>
      <c r="AC88" s="284"/>
      <c r="AD88" s="284"/>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284"/>
      <c r="D89" s="284"/>
      <c r="E89" s="284"/>
      <c r="F89" s="284"/>
      <c r="G89" s="284"/>
      <c r="H89" s="284"/>
      <c r="I89" s="284"/>
      <c r="J89" s="284"/>
      <c r="K89" s="115"/>
      <c r="L89" s="284"/>
      <c r="M89" s="284"/>
      <c r="N89" s="284"/>
      <c r="O89" s="284"/>
      <c r="P89" s="284"/>
      <c r="Q89" s="115"/>
      <c r="R89" s="284"/>
      <c r="S89" s="284"/>
      <c r="T89" s="284"/>
      <c r="U89" s="284"/>
      <c r="V89" s="284"/>
      <c r="W89" s="284"/>
      <c r="X89" s="115"/>
      <c r="Y89" s="284"/>
      <c r="Z89" s="284"/>
      <c r="AA89" s="284"/>
      <c r="AB89" s="284"/>
      <c r="AC89" s="284"/>
      <c r="AD89" s="115"/>
      <c r="AE89" s="115"/>
      <c r="AF89" s="285"/>
      <c r="AG89" s="285"/>
      <c r="AH89" s="285"/>
      <c r="AI89" s="285"/>
      <c r="AJ89" s="285"/>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284"/>
      <c r="D90" s="284"/>
      <c r="E90" s="284"/>
      <c r="F90" s="284"/>
      <c r="G90" s="284"/>
      <c r="H90" s="284"/>
      <c r="I90" s="115"/>
      <c r="J90" s="115"/>
      <c r="K90" s="115"/>
      <c r="L90" s="284"/>
      <c r="M90" s="284"/>
      <c r="N90" s="284"/>
      <c r="O90" s="284"/>
      <c r="P90" s="284"/>
      <c r="Q90" s="115"/>
      <c r="R90" s="284"/>
      <c r="S90" s="284"/>
      <c r="T90" s="284"/>
      <c r="U90" s="284"/>
      <c r="V90" s="284"/>
      <c r="W90" s="115"/>
      <c r="X90" s="115"/>
      <c r="Y90" s="284"/>
      <c r="Z90" s="284"/>
      <c r="AA90" s="284"/>
      <c r="AB90" s="284"/>
      <c r="AC90" s="284"/>
      <c r="AD90" s="115"/>
      <c r="AE90" s="115"/>
      <c r="AF90" s="284"/>
      <c r="AG90" s="284"/>
      <c r="AH90" s="284"/>
      <c r="AI90" s="284"/>
      <c r="AJ90" s="284"/>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284"/>
      <c r="D91" s="284"/>
      <c r="E91" s="284"/>
      <c r="F91" s="284"/>
      <c r="G91" s="284"/>
      <c r="H91" s="284"/>
      <c r="I91" s="284"/>
      <c r="J91" s="115"/>
      <c r="K91" s="115"/>
      <c r="L91" s="286"/>
      <c r="M91" s="286"/>
      <c r="N91" s="286"/>
      <c r="O91" s="115"/>
      <c r="P91" s="115"/>
      <c r="Q91" s="115"/>
      <c r="R91" s="286"/>
      <c r="S91" s="286"/>
      <c r="T91" s="286"/>
      <c r="U91" s="115"/>
      <c r="V91" s="115"/>
      <c r="W91" s="115"/>
      <c r="X91" s="115"/>
      <c r="Y91" s="286"/>
      <c r="Z91" s="286"/>
      <c r="AA91" s="286"/>
      <c r="AB91" s="115"/>
      <c r="AC91" s="115"/>
      <c r="AD91" s="115"/>
      <c r="AE91" s="115"/>
      <c r="AF91" s="286"/>
      <c r="AG91" s="286"/>
      <c r="AH91" s="286"/>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07"/>
      <c r="D92" s="307"/>
      <c r="E92" s="307"/>
      <c r="F92" s="307"/>
      <c r="G92" s="307"/>
      <c r="H92" s="307"/>
      <c r="I92" s="307"/>
      <c r="J92" s="307"/>
      <c r="K92" s="115"/>
      <c r="L92" s="288"/>
      <c r="M92" s="288"/>
      <c r="N92" s="288"/>
      <c r="O92" s="115"/>
      <c r="P92" s="115"/>
      <c r="Q92" s="115"/>
      <c r="R92" s="288"/>
      <c r="S92" s="288"/>
      <c r="T92" s="288"/>
      <c r="U92" s="115"/>
      <c r="V92" s="115"/>
      <c r="W92" s="115"/>
      <c r="X92" s="115"/>
      <c r="Y92" s="288"/>
      <c r="Z92" s="288"/>
      <c r="AA92" s="288"/>
      <c r="AB92" s="115"/>
      <c r="AC92" s="115"/>
      <c r="AD92" s="115"/>
      <c r="AE92" s="115"/>
      <c r="AF92" s="288"/>
      <c r="AG92" s="288"/>
      <c r="AH92" s="288"/>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07"/>
      <c r="D93" s="307"/>
      <c r="E93" s="307"/>
      <c r="F93" s="307"/>
      <c r="G93" s="307"/>
      <c r="H93" s="307"/>
      <c r="I93" s="307"/>
      <c r="J93" s="307"/>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s>
  <phoneticPr fontId="1"/>
  <conditionalFormatting sqref="OE39:XFD78">
    <cfRule type="expression" priority="295">
      <formula>$T$13&lt;&gt;""</formula>
    </cfRule>
  </conditionalFormatting>
  <conditionalFormatting sqref="B4">
    <cfRule type="expression" dxfId="122" priority="332">
      <formula>#REF!&lt;&gt;""</formula>
    </cfRule>
  </conditionalFormatting>
  <conditionalFormatting sqref="A4">
    <cfRule type="expression" dxfId="121" priority="337">
      <formula>#REF!&lt;&gt;""</formula>
    </cfRule>
  </conditionalFormatting>
  <conditionalFormatting sqref="B28 B43 B45:B50 B56 B59:B63 B69 B71:B76 B13:B14 B41 B54 B67">
    <cfRule type="expression" dxfId="120" priority="338">
      <formula>#REF!&lt;&gt;""</formula>
    </cfRule>
  </conditionalFormatting>
  <conditionalFormatting sqref="B32:J32">
    <cfRule type="expression" dxfId="119" priority="367">
      <formula>#REF!&lt;&gt;""</formula>
    </cfRule>
  </conditionalFormatting>
  <conditionalFormatting sqref="B22:I22">
    <cfRule type="expression" dxfId="118" priority="368">
      <formula>#REF!&lt;&gt;""</formula>
    </cfRule>
  </conditionalFormatting>
  <conditionalFormatting sqref="A7:F7">
    <cfRule type="expression" dxfId="117" priority="371">
      <formula>#REF!&lt;&gt;""</formula>
    </cfRule>
  </conditionalFormatting>
  <conditionalFormatting sqref="B31:J31">
    <cfRule type="expression" dxfId="116" priority="372">
      <formula>#REF!&lt;&gt;""</formula>
    </cfRule>
  </conditionalFormatting>
  <conditionalFormatting sqref="B29:I30">
    <cfRule type="expression" dxfId="115" priority="373">
      <formula>#REF!&lt;&gt;""</formula>
    </cfRule>
  </conditionalFormatting>
  <conditionalFormatting sqref="B33:J33">
    <cfRule type="expression" dxfId="114" priority="374">
      <formula>#REF!&lt;&gt;""</formula>
    </cfRule>
  </conditionalFormatting>
  <conditionalFormatting sqref="C4:F4">
    <cfRule type="expression" dxfId="113" priority="378">
      <formula>#REF!&lt;&gt;""</formula>
    </cfRule>
  </conditionalFormatting>
  <conditionalFormatting sqref="AS4">
    <cfRule type="expression" dxfId="112" priority="96">
      <formula>#REF!&lt;&gt;""</formula>
    </cfRule>
  </conditionalFormatting>
  <conditionalFormatting sqref="AR4">
    <cfRule type="expression" dxfId="111" priority="97">
      <formula>#REF!&lt;&gt;""</formula>
    </cfRule>
  </conditionalFormatting>
  <conditionalFormatting sqref="AS28 AS43 AS45:AS50 AS56 AS58:AS63 AS69 AS71:AS76 AS13 AS41 AS54 AS67">
    <cfRule type="expression" dxfId="110" priority="98">
      <formula>#REF!&lt;&gt;""</formula>
    </cfRule>
  </conditionalFormatting>
  <conditionalFormatting sqref="AS32:BA32">
    <cfRule type="expression" dxfId="109" priority="99">
      <formula>#REF!&lt;&gt;""</formula>
    </cfRule>
  </conditionalFormatting>
  <conditionalFormatting sqref="AR7:AW7">
    <cfRule type="expression" dxfId="108" priority="101">
      <formula>#REF!&lt;&gt;""</formula>
    </cfRule>
  </conditionalFormatting>
  <conditionalFormatting sqref="AS31:BA31">
    <cfRule type="expression" dxfId="107" priority="102">
      <formula>#REF!&lt;&gt;""</formula>
    </cfRule>
  </conditionalFormatting>
  <conditionalFormatting sqref="AS29:AZ30">
    <cfRule type="expression" dxfId="106" priority="103">
      <formula>#REF!&lt;&gt;""</formula>
    </cfRule>
  </conditionalFormatting>
  <conditionalFormatting sqref="AS33:BA33">
    <cfRule type="expression" dxfId="105" priority="104">
      <formula>#REF!&lt;&gt;""</formula>
    </cfRule>
  </conditionalFormatting>
  <conditionalFormatting sqref="AT4:AW4">
    <cfRule type="expression" dxfId="104" priority="105">
      <formula>#REF!&lt;&gt;""</formula>
    </cfRule>
  </conditionalFormatting>
  <conditionalFormatting sqref="CK4">
    <cfRule type="expression" dxfId="103" priority="86">
      <formula>#REF!&lt;&gt;""</formula>
    </cfRule>
  </conditionalFormatting>
  <conditionalFormatting sqref="CJ4">
    <cfRule type="expression" dxfId="102" priority="87">
      <formula>#REF!&lt;&gt;""</formula>
    </cfRule>
  </conditionalFormatting>
  <conditionalFormatting sqref="CK28 CK43 CK45:CK50 CK56 CK58:CK63 CK69 CK71:CK76 CK13:CK14 CK41 CK54 CK67">
    <cfRule type="expression" dxfId="101" priority="88">
      <formula>#REF!&lt;&gt;""</formula>
    </cfRule>
  </conditionalFormatting>
  <conditionalFormatting sqref="CK32:CS32">
    <cfRule type="expression" dxfId="100" priority="89">
      <formula>#REF!&lt;&gt;""</formula>
    </cfRule>
  </conditionalFormatting>
  <conditionalFormatting sqref="CK22:CR22">
    <cfRule type="expression" dxfId="99" priority="90">
      <formula>#REF!&lt;&gt;""</formula>
    </cfRule>
  </conditionalFormatting>
  <conditionalFormatting sqref="CJ7:CO7">
    <cfRule type="expression" dxfId="98" priority="91">
      <formula>#REF!&lt;&gt;""</formula>
    </cfRule>
  </conditionalFormatting>
  <conditionalFormatting sqref="CK31:CS31">
    <cfRule type="expression" dxfId="97" priority="92">
      <formula>#REF!&lt;&gt;""</formula>
    </cfRule>
  </conditionalFormatting>
  <conditionalFormatting sqref="CK29:CR30">
    <cfRule type="expression" dxfId="96" priority="93">
      <formula>#REF!&lt;&gt;""</formula>
    </cfRule>
  </conditionalFormatting>
  <conditionalFormatting sqref="CK33:CS33">
    <cfRule type="expression" dxfId="95" priority="94">
      <formula>#REF!&lt;&gt;""</formula>
    </cfRule>
  </conditionalFormatting>
  <conditionalFormatting sqref="CL4:CO4">
    <cfRule type="expression" dxfId="94" priority="95">
      <formula>#REF!&lt;&gt;""</formula>
    </cfRule>
  </conditionalFormatting>
  <conditionalFormatting sqref="EB4">
    <cfRule type="expression" dxfId="93" priority="76">
      <formula>#REF!&lt;&gt;""</formula>
    </cfRule>
  </conditionalFormatting>
  <conditionalFormatting sqref="EA4">
    <cfRule type="expression" dxfId="92" priority="77">
      <formula>#REF!&lt;&gt;""</formula>
    </cfRule>
  </conditionalFormatting>
  <conditionalFormatting sqref="EB28 EB43 EB45:EB50 EB56 EB58:EB63 EB69 EB71:EB76 EB13:EB14 EB41 EB54 EB67">
    <cfRule type="expression" dxfId="91" priority="78">
      <formula>#REF!&lt;&gt;""</formula>
    </cfRule>
  </conditionalFormatting>
  <conditionalFormatting sqref="EB32:EJ32">
    <cfRule type="expression" dxfId="90" priority="79">
      <formula>#REF!&lt;&gt;""</formula>
    </cfRule>
  </conditionalFormatting>
  <conditionalFormatting sqref="EB22:EI22">
    <cfRule type="expression" dxfId="89" priority="80">
      <formula>#REF!&lt;&gt;""</formula>
    </cfRule>
  </conditionalFormatting>
  <conditionalFormatting sqref="EA7:EF7">
    <cfRule type="expression" dxfId="88" priority="81">
      <formula>#REF!&lt;&gt;""</formula>
    </cfRule>
  </conditionalFormatting>
  <conditionalFormatting sqref="EB31:EJ31">
    <cfRule type="expression" dxfId="87" priority="82">
      <formula>#REF!&lt;&gt;""</formula>
    </cfRule>
  </conditionalFormatting>
  <conditionalFormatting sqref="EB29:EI30">
    <cfRule type="expression" dxfId="86" priority="83">
      <formula>#REF!&lt;&gt;""</formula>
    </cfRule>
  </conditionalFormatting>
  <conditionalFormatting sqref="EB33:EJ33">
    <cfRule type="expression" dxfId="85" priority="84">
      <formula>#REF!&lt;&gt;""</formula>
    </cfRule>
  </conditionalFormatting>
  <conditionalFormatting sqref="EC4:EF4">
    <cfRule type="expression" dxfId="84" priority="85">
      <formula>#REF!&lt;&gt;""</formula>
    </cfRule>
  </conditionalFormatting>
  <conditionalFormatting sqref="FR4">
    <cfRule type="expression" dxfId="83" priority="66">
      <formula>#REF!&lt;&gt;""</formula>
    </cfRule>
  </conditionalFormatting>
  <conditionalFormatting sqref="FQ4">
    <cfRule type="expression" dxfId="82" priority="67">
      <formula>#REF!&lt;&gt;""</formula>
    </cfRule>
  </conditionalFormatting>
  <conditionalFormatting sqref="FR28 FR43 FR45:FR50 FR56 FR58:FR63 FR69 FR71:FR76 FR13:FR14 FR41 FR54 FR67">
    <cfRule type="expression" dxfId="81" priority="68">
      <formula>#REF!&lt;&gt;""</formula>
    </cfRule>
  </conditionalFormatting>
  <conditionalFormatting sqref="FR32:FZ32">
    <cfRule type="expression" dxfId="80" priority="69">
      <formula>#REF!&lt;&gt;""</formula>
    </cfRule>
  </conditionalFormatting>
  <conditionalFormatting sqref="FR22:FY22">
    <cfRule type="expression" dxfId="79" priority="70">
      <formula>#REF!&lt;&gt;""</formula>
    </cfRule>
  </conditionalFormatting>
  <conditionalFormatting sqref="FQ7:FV7">
    <cfRule type="expression" dxfId="78" priority="71">
      <formula>#REF!&lt;&gt;""</formula>
    </cfRule>
  </conditionalFormatting>
  <conditionalFormatting sqref="FR31:FZ31">
    <cfRule type="expression" dxfId="77" priority="72">
      <formula>#REF!&lt;&gt;""</formula>
    </cfRule>
  </conditionalFormatting>
  <conditionalFormatting sqref="FR29:FY30">
    <cfRule type="expression" dxfId="76" priority="73">
      <formula>#REF!&lt;&gt;""</formula>
    </cfRule>
  </conditionalFormatting>
  <conditionalFormatting sqref="FR33:FZ33">
    <cfRule type="expression" dxfId="75" priority="74">
      <formula>#REF!&lt;&gt;""</formula>
    </cfRule>
  </conditionalFormatting>
  <conditionalFormatting sqref="FS4:FV4">
    <cfRule type="expression" dxfId="74" priority="75">
      <formula>#REF!&lt;&gt;""</formula>
    </cfRule>
  </conditionalFormatting>
  <conditionalFormatting sqref="HH4">
    <cfRule type="expression" dxfId="73" priority="56">
      <formula>#REF!&lt;&gt;""</formula>
    </cfRule>
  </conditionalFormatting>
  <conditionalFormatting sqref="HG4">
    <cfRule type="expression" dxfId="72" priority="57">
      <formula>#REF!&lt;&gt;""</formula>
    </cfRule>
  </conditionalFormatting>
  <conditionalFormatting sqref="HH28 HH43 HH45:HH50 HH56 HH58:HH63 HH69 HH71:HH76 HH13:HH14 HH41 HH54 HH67">
    <cfRule type="expression" dxfId="71" priority="58">
      <formula>#REF!&lt;&gt;""</formula>
    </cfRule>
  </conditionalFormatting>
  <conditionalFormatting sqref="HH32:HP32">
    <cfRule type="expression" dxfId="70" priority="59">
      <formula>#REF!&lt;&gt;""</formula>
    </cfRule>
  </conditionalFormatting>
  <conditionalFormatting sqref="HH22:HO22">
    <cfRule type="expression" dxfId="69" priority="60">
      <formula>#REF!&lt;&gt;""</formula>
    </cfRule>
  </conditionalFormatting>
  <conditionalFormatting sqref="HG7:HL7">
    <cfRule type="expression" dxfId="68" priority="61">
      <formula>#REF!&lt;&gt;""</formula>
    </cfRule>
  </conditionalFormatting>
  <conditionalFormatting sqref="HH31:HP31">
    <cfRule type="expression" dxfId="67" priority="62">
      <formula>#REF!&lt;&gt;""</formula>
    </cfRule>
  </conditionalFormatting>
  <conditionalFormatting sqref="HH29:HO30">
    <cfRule type="expression" dxfId="66" priority="63">
      <formula>#REF!&lt;&gt;""</formula>
    </cfRule>
  </conditionalFormatting>
  <conditionalFormatting sqref="HH33:HP33">
    <cfRule type="expression" dxfId="65" priority="64">
      <formula>#REF!&lt;&gt;""</formula>
    </cfRule>
  </conditionalFormatting>
  <conditionalFormatting sqref="HI4:HL4">
    <cfRule type="expression" dxfId="64" priority="65">
      <formula>#REF!&lt;&gt;""</formula>
    </cfRule>
  </conditionalFormatting>
  <conditionalFormatting sqref="IR4">
    <cfRule type="expression" dxfId="63" priority="46">
      <formula>#REF!&lt;&gt;""</formula>
    </cfRule>
  </conditionalFormatting>
  <conditionalFormatting sqref="IQ4">
    <cfRule type="expression" dxfId="62" priority="47">
      <formula>#REF!&lt;&gt;""</formula>
    </cfRule>
  </conditionalFormatting>
  <conditionalFormatting sqref="IR28 IR43 IR45:IR50 IR56 IR58:IR63 IR69 IR71:IR76 IR13:IR14 IR41 IR54 IR67">
    <cfRule type="expression" dxfId="61" priority="48">
      <formula>#REF!&lt;&gt;""</formula>
    </cfRule>
  </conditionalFormatting>
  <conditionalFormatting sqref="IR32:IZ32">
    <cfRule type="expression" dxfId="60" priority="49">
      <formula>#REF!&lt;&gt;""</formula>
    </cfRule>
  </conditionalFormatting>
  <conditionalFormatting sqref="IR22:IY22">
    <cfRule type="expression" dxfId="59" priority="50">
      <formula>#REF!&lt;&gt;""</formula>
    </cfRule>
  </conditionalFormatting>
  <conditionalFormatting sqref="IQ7:IV7">
    <cfRule type="expression" dxfId="58" priority="51">
      <formula>#REF!&lt;&gt;""</formula>
    </cfRule>
  </conditionalFormatting>
  <conditionalFormatting sqref="IR31:IZ31">
    <cfRule type="expression" dxfId="57" priority="52">
      <formula>#REF!&lt;&gt;""</formula>
    </cfRule>
  </conditionalFormatting>
  <conditionalFormatting sqref="IR29:IY30">
    <cfRule type="expression" dxfId="56" priority="53">
      <formula>#REF!&lt;&gt;""</formula>
    </cfRule>
  </conditionalFormatting>
  <conditionalFormatting sqref="IR33:IZ33">
    <cfRule type="expression" dxfId="55" priority="54">
      <formula>#REF!&lt;&gt;""</formula>
    </cfRule>
  </conditionalFormatting>
  <conditionalFormatting sqref="IS4:IV4">
    <cfRule type="expression" dxfId="54" priority="55">
      <formula>#REF!&lt;&gt;""</formula>
    </cfRule>
  </conditionalFormatting>
  <conditionalFormatting sqref="KB4">
    <cfRule type="expression" dxfId="53" priority="36">
      <formula>#REF!&lt;&gt;""</formula>
    </cfRule>
  </conditionalFormatting>
  <conditionalFormatting sqref="KA4">
    <cfRule type="expression" dxfId="52" priority="37">
      <formula>#REF!&lt;&gt;""</formula>
    </cfRule>
  </conditionalFormatting>
  <conditionalFormatting sqref="KB28 KB43 KB45:KB50 KB56 KB58:KB63 KB69 KB71:KB76 KB13:KB14 KB41 KB54 KB67">
    <cfRule type="expression" dxfId="51" priority="38">
      <formula>#REF!&lt;&gt;""</formula>
    </cfRule>
  </conditionalFormatting>
  <conditionalFormatting sqref="KB32:KJ32">
    <cfRule type="expression" dxfId="50" priority="39">
      <formula>#REF!&lt;&gt;""</formula>
    </cfRule>
  </conditionalFormatting>
  <conditionalFormatting sqref="KB22:KI22">
    <cfRule type="expression" dxfId="49" priority="40">
      <formula>#REF!&lt;&gt;""</formula>
    </cfRule>
  </conditionalFormatting>
  <conditionalFormatting sqref="KA7:KF7">
    <cfRule type="expression" dxfId="48" priority="41">
      <formula>#REF!&lt;&gt;""</formula>
    </cfRule>
  </conditionalFormatting>
  <conditionalFormatting sqref="KB31:KJ31">
    <cfRule type="expression" dxfId="47" priority="42">
      <formula>#REF!&lt;&gt;""</formula>
    </cfRule>
  </conditionalFormatting>
  <conditionalFormatting sqref="KB29:KI30">
    <cfRule type="expression" dxfId="46" priority="43">
      <formula>#REF!&lt;&gt;""</formula>
    </cfRule>
  </conditionalFormatting>
  <conditionalFormatting sqref="KB33:KJ33">
    <cfRule type="expression" dxfId="45" priority="44">
      <formula>#REF!&lt;&gt;""</formula>
    </cfRule>
  </conditionalFormatting>
  <conditionalFormatting sqref="KC4:KF4">
    <cfRule type="expression" dxfId="44" priority="45">
      <formula>#REF!&lt;&gt;""</formula>
    </cfRule>
  </conditionalFormatting>
  <conditionalFormatting sqref="LL4">
    <cfRule type="expression" dxfId="43" priority="26">
      <formula>#REF!&lt;&gt;""</formula>
    </cfRule>
  </conditionalFormatting>
  <conditionalFormatting sqref="LK4">
    <cfRule type="expression" dxfId="42" priority="27">
      <formula>#REF!&lt;&gt;""</formula>
    </cfRule>
  </conditionalFormatting>
  <conditionalFormatting sqref="LL28 LL43 LL45:LL50 LL56 LL58:LL63 LL69 LL71:LL76 LL13:LL14 LL41 LL54 LL67">
    <cfRule type="expression" dxfId="41" priority="28">
      <formula>#REF!&lt;&gt;""</formula>
    </cfRule>
  </conditionalFormatting>
  <conditionalFormatting sqref="LL32:LT32">
    <cfRule type="expression" dxfId="40" priority="29">
      <formula>#REF!&lt;&gt;""</formula>
    </cfRule>
  </conditionalFormatting>
  <conditionalFormatting sqref="LL22:LS22">
    <cfRule type="expression" dxfId="39" priority="30">
      <formula>#REF!&lt;&gt;""</formula>
    </cfRule>
  </conditionalFormatting>
  <conditionalFormatting sqref="LK7:LP7">
    <cfRule type="expression" dxfId="38" priority="31">
      <formula>#REF!&lt;&gt;""</formula>
    </cfRule>
  </conditionalFormatting>
  <conditionalFormatting sqref="LL31:LT31">
    <cfRule type="expression" dxfId="37" priority="32">
      <formula>#REF!&lt;&gt;""</formula>
    </cfRule>
  </conditionalFormatting>
  <conditionalFormatting sqref="LL29:LS30">
    <cfRule type="expression" dxfId="36" priority="33">
      <formula>#REF!&lt;&gt;""</formula>
    </cfRule>
  </conditionalFormatting>
  <conditionalFormatting sqref="LL33:LT33">
    <cfRule type="expression" dxfId="35" priority="34">
      <formula>#REF!&lt;&gt;""</formula>
    </cfRule>
  </conditionalFormatting>
  <conditionalFormatting sqref="LM4:LP4">
    <cfRule type="expression" dxfId="34" priority="35">
      <formula>#REF!&lt;&gt;""</formula>
    </cfRule>
  </conditionalFormatting>
  <conditionalFormatting sqref="MV4">
    <cfRule type="expression" dxfId="33" priority="16">
      <formula>#REF!&lt;&gt;""</formula>
    </cfRule>
  </conditionalFormatting>
  <conditionalFormatting sqref="MU4">
    <cfRule type="expression" dxfId="32" priority="17">
      <formula>#REF!&lt;&gt;""</formula>
    </cfRule>
  </conditionalFormatting>
  <conditionalFormatting sqref="MV28 MV43 MV45:MV50 MV56 MV58:MV63 MV69 MV71:MV76 MV13:MV14 MV41 MV54 MV67">
    <cfRule type="expression" dxfId="31" priority="18">
      <formula>#REF!&lt;&gt;""</formula>
    </cfRule>
  </conditionalFormatting>
  <conditionalFormatting sqref="MV32:ND32">
    <cfRule type="expression" dxfId="30" priority="19">
      <formula>#REF!&lt;&gt;""</formula>
    </cfRule>
  </conditionalFormatting>
  <conditionalFormatting sqref="MV22:NC22">
    <cfRule type="expression" dxfId="29" priority="20">
      <formula>#REF!&lt;&gt;""</formula>
    </cfRule>
  </conditionalFormatting>
  <conditionalFormatting sqref="MU7:MZ7">
    <cfRule type="expression" dxfId="28" priority="21">
      <formula>#REF!&lt;&gt;""</formula>
    </cfRule>
  </conditionalFormatting>
  <conditionalFormatting sqref="MV31:ND31">
    <cfRule type="expression" dxfId="27" priority="22">
      <formula>#REF!&lt;&gt;""</formula>
    </cfRule>
  </conditionalFormatting>
  <conditionalFormatting sqref="MV29:NC30">
    <cfRule type="expression" dxfId="26" priority="23">
      <formula>#REF!&lt;&gt;""</formula>
    </cfRule>
  </conditionalFormatting>
  <conditionalFormatting sqref="MV33:ND33">
    <cfRule type="expression" dxfId="25" priority="24">
      <formula>#REF!&lt;&gt;""</formula>
    </cfRule>
  </conditionalFormatting>
  <conditionalFormatting sqref="MW4:MZ4">
    <cfRule type="expression" dxfId="24" priority="25">
      <formula>#REF!&lt;&gt;""</formula>
    </cfRule>
  </conditionalFormatting>
  <conditionalFormatting sqref="AM93 AN83:AR93 AM81:AR82">
    <cfRule type="expression" priority="15">
      <formula>$T$97&lt;&gt;""</formula>
    </cfRule>
  </conditionalFormatting>
  <conditionalFormatting sqref="C85">
    <cfRule type="expression" dxfId="23" priority="14">
      <formula>$AS$130&lt;&gt;""</formula>
    </cfRule>
  </conditionalFormatting>
  <conditionalFormatting sqref="AM83:AM92">
    <cfRule type="expression" priority="13">
      <formula>$T$97&lt;&gt;""</formula>
    </cfRule>
  </conditionalFormatting>
  <conditionalFormatting sqref="C83:L83">
    <cfRule type="expression" dxfId="22" priority="12">
      <formula>$AS$128&lt;&gt;""</formula>
    </cfRule>
  </conditionalFormatting>
  <conditionalFormatting sqref="C87:J87">
    <cfRule type="expression" dxfId="21" priority="11">
      <formula>$AS$132&lt;&gt;""</formula>
    </cfRule>
  </conditionalFormatting>
  <conditionalFormatting sqref="C88:J88">
    <cfRule type="expression" dxfId="20" priority="10">
      <formula>$AS$133&lt;&gt;""</formula>
    </cfRule>
  </conditionalFormatting>
  <conditionalFormatting sqref="C89:J89">
    <cfRule type="expression" dxfId="19" priority="9">
      <formula>$AS$134&lt;&gt;""</formula>
    </cfRule>
  </conditionalFormatting>
  <conditionalFormatting sqref="C90:H90">
    <cfRule type="expression" dxfId="18" priority="8">
      <formula>$AS$135&lt;&gt;""</formula>
    </cfRule>
  </conditionalFormatting>
  <conditionalFormatting sqref="C91:I91">
    <cfRule type="expression" dxfId="17" priority="7">
      <formula>$AS$136&lt;&gt;""</formula>
    </cfRule>
  </conditionalFormatting>
  <conditionalFormatting sqref="C92:J93">
    <cfRule type="expression" dxfId="16" priority="6">
      <formula>$AS$137&lt;&gt;""</formula>
    </cfRule>
  </conditionalFormatting>
  <conditionalFormatting sqref="B58">
    <cfRule type="expression" dxfId="15"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4" priority="1">
      <formula>#REF!&lt;&gt;""</formula>
    </cfRule>
  </conditionalFormatting>
  <conditionalFormatting sqref="AS22:AZ22">
    <cfRule type="expression" dxfId="13"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xr:uid="{00000000-0002-0000-0300-000000000000}">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xr:uid="{00000000-0002-0000-0300-000001000000}">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xr:uid="{00000000-0002-0000-0300-00000200000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xr:uid="{00000000-0002-0000-0300-000003000000}">
      <formula1>0</formula1>
      <formula2>100</formula2>
    </dataValidation>
    <dataValidation type="whole" allowBlank="1" showInputMessage="1" showErrorMessage="1" error="エラー77_x000a_" sqref="L33:Q33 LV33:MA33 BC33:BH33 CU33:CZ33 EL33:EQ33 GB33:GG33 HR33:HW33 JB33:JG33 KL33:KQ33 NF33:NK33" xr:uid="{00000000-0002-0000-0300-000004000000}">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xr:uid="{00000000-0002-0000-0300-000005000000}">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xr:uid="{00000000-0002-0000-0300-000006000000}">
      <formula1>0</formula1>
    </dataValidation>
    <dataValidation type="list" allowBlank="1" showInputMessage="1" showErrorMessage="1" sqref="R8:T9 MB8:MD9 BI8:BK9 DA8:DC9 ER8:ET9 GH8:GJ9 HX8:HZ9 JH8:JJ9 KR8:KT9 NL8:NN9" xr:uid="{00000000-0002-0000-0300-000007000000}">
      <formula1>"11,12,13,14,15,16,17,18,19,20,21,22,23,24,25,26,27,28,29,30,31,32,33,34,35,36,37,38,39,40,41,42,43,44,45,46,99"</formula1>
    </dataValidation>
    <dataValidation type="list" allowBlank="1" showInputMessage="1" showErrorMessage="1" sqref="R7:T7 MB7:MD7 BI7:BK7 DA7:DC7 ER7:ET7 GH7:GJ7 HX7:HZ7 JH7:JJ7 KR7:KT7 NL7:NN7" xr:uid="{00000000-0002-0000-0300-000008000000}">
      <formula1>"01,02,03,04,05"</formula1>
    </dataValidation>
  </dataValidations>
  <printOptions horizontalCentered="1"/>
  <pageMargins left="0.78740157480314965" right="0.78740157480314965" top="0.98425196850393704" bottom="0.78740157480314965" header="0.31496062992125984" footer="0.31496062992125984"/>
  <pageSetup paperSize="9" scale="82" orientation="portrait" r:id="rId1"/>
  <rowBreaks count="1" manualBreakCount="1">
    <brk id="35" max="16383" man="1"/>
  </rowBreaks>
  <colBreaks count="10" manualBreakCount="10">
    <brk id="43" max="81" man="1"/>
    <brk id="80" max="78"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Check Box 114">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Check Box 115">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Check Box 116">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Check Box 117">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Check Box 118">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Check Box 119">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Check Box 120">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Check Box 121">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Check Box 122">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Check Box 123">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Check Box 124">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Check Box 125">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Check Box 126">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Check Box 127">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Check Box 128">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Check Box 129">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Check Box 130">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Check Box 131">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Check Box 132">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Check Box 133">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Check Box 134">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Check Box 135">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Check Box 136">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Check Box 138">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Check Box 139">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Check Box 140">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Check Box 141">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Check Box 142">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Check Box 143">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Check Box 144">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Check Box 145">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Check Box 146">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Check Box 147">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Check Box 148">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Check Box 149">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Check Box 150">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Check Box 151">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Check Box 152">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Check Box 153">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Check Box 154">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Check Box 155">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Check Box 156">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Check Box 157">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Check Box 158">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Check Box 159">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Check Box 160">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Check Box 1726">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Check Box 1727">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Check Box 1728">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Check Box 1729">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Check Box 1772">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Check Box 1773">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Check Box 1774">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Check Box 1775">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Check Box 1776">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Check Box 1777">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Check Box 1778">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Check Box 1779">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Check Box 1780">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Check Box 1781">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Check Box 1782">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Check Box 1783">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Check Box 1784">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Check Box 1785">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Check Box 1786">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Check Box 1787">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Check Box 1788">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Check Box 1789">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Check Box 1790">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Check Box 1791">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Check Box 1792">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Check Box 1793">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Check Box 1794">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Check Box 1843">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Check Box 1844">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Check Box 1845">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Check Box 1846">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Check Box 1847">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Check Box 1848">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Check Box 1849">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Check Box 1850">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Check Box 1851">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Check Box 1852">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Check Box 1853">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Check Box 1854">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Check Box 1855">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Check Box 1856">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Check Box 1857">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Check Box 1858">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Check Box 1859">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Check Box 1860">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Check Box 1861">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Check Box 1862">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Check Box 1863">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Check Box 1864">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Check Box 1865">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Check Box 1866">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Check Box 1867">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Check Box 1868">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Check Box 1869">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Check Box 1870">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Check Box 1871">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Check Box 1872">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Check Box 1873">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Check Box 1874">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Check Box 1875">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Check Box 1876">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Check Box 1877">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Check Box 1878">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Check Box 1879">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Check Box 1880">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Check Box 1881">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Check Box 1882">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Check Box 1883">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Check Box 1884">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Check Box 1885">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Check Box 1886">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Check Box 1887">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Check Box 1888">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Check Box 1889">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Check Box 1890">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Check Box 1891">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Check Box 1892">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Check Box 1893">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Check Box 1894">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Check Box 1895">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Check Box 1896">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Check Box 1897">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Check Box 1898">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Check Box 1899">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Check Box 1900">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Check Box 1901">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Check Box 1902">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Check Box 1903">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Check Box 1904">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Check Box 1905">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Check Box 1906">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Check Box 1907">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Check Box 1908">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Check Box 1909">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Check Box 1910">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Check Box 1911">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Check Box 1958">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Check Box 1959">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Check Box 1960">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Check Box 1961">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Check Box 1962">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Check Box 1963">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Check Box 1964">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Check Box 1965">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Check Box 1966">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Check Box 1967">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Check Box 1968">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Check Box 1969">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Check Box 1970">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Check Box 1971">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Check Box 1972">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Check Box 1973">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Check Box 1974">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Check Box 1975">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Check Box 1976">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Check Box 1977">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Check Box 1978">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Check Box 1979">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Check Box 1980">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Check Box 1981">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Check Box 1982">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Check Box 1983">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Check Box 1984">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Check Box 1985">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Check Box 1986">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Check Box 1987">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Check Box 1988">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Check Box 1989">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Check Box 1990">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Check Box 1991">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Check Box 1992">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Check Box 1993">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Check Box 1994">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Check Box 1995">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Check Box 1996">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Check Box 1997">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Check Box 1998">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Check Box 1999">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Check Box 2000">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Check Box 2001">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Check Box 2002">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Check Box 2003">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Check Box 2004">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Check Box 2005">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Check Box 2006">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Check Box 2007">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Check Box 2008">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Check Box 2009">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Check Box 2010">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Check Box 2011">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Check Box 2012">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Check Box 2013">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Check Box 2014">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Check Box 2015">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Check Box 2016">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Check Box 2017">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Check Box 2018">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Check Box 2019">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Check Box 2020">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Check Box 2021">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Check Box 2022">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Check Box 2023">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Check Box 2024">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Check Box 2025">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Check Box 2026">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Check Box 2073">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Check Box 2074">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Check Box 2075">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Check Box 2076">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Check Box 2077">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Check Box 2078">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Check Box 2079">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Check Box 2080">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Check Box 2081">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Check Box 2082">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Check Box 2083">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Check Box 2084">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Check Box 2085">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Check Box 2086">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Check Box 2087">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Check Box 2088">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Check Box 2089">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Check Box 2090">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Check Box 2091">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Check Box 2092">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Check Box 2093">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Check Box 2094">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Check Box 2095">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Check Box 2096">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Check Box 2097">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Check Box 2098">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Check Box 2099">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Check Box 2100">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Check Box 2101">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Check Box 2102">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Check Box 2103">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Check Box 2104">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Check Box 2105">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Check Box 2106">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Check Box 2107">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Check Box 2108">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Check Box 2109">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Check Box 2110">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Check Box 2111">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Check Box 2112">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Check Box 2113">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Check Box 2114">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Check Box 2115">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Check Box 2116">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Check Box 2117">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Check Box 2118">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Check Box 2119">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Check Box 2120">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Check Box 2121">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Check Box 2122">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Check Box 2123">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Check Box 2124">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Check Box 2125">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Check Box 2126">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Check Box 2127">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Check Box 2128">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Check Box 2129">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Check Box 2130">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Check Box 2131">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Check Box 2132">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Check Box 2133">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Check Box 2134">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Check Box 2135">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Check Box 2136">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Check Box 2137">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Check Box 2138">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Check Box 2139">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Check Box 2140">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Check Box 2141">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Check Box 2188">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Check Box 2189">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Check Box 2190">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Check Box 2191">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Check Box 2192">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Check Box 2193">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Check Box 2194">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Check Box 2195">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Check Box 2196">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Check Box 2197">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Check Box 2198">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Check Box 2199">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Check Box 2200">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Check Box 2201">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Check Box 2202">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Check Box 2203">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Check Box 2204">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Check Box 2205">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Check Box 2206">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Check Box 2207">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Check Box 2208">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Check Box 2209">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Check Box 2210">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Check Box 2211">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Check Box 2212">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Check Box 2213">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Check Box 2214">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Check Box 2215">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Check Box 2216">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Check Box 2217">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Check Box 2218">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Check Box 2219">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Check Box 2220">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Check Box 2221">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Check Box 2222">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Check Box 2223">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Check Box 2224">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Check Box 2225">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Check Box 2226">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Check Box 2227">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Check Box 2228">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Check Box 2229">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Check Box 2230">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Check Box 2231">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Check Box 2232">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Check Box 2233">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Check Box 2234">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Check Box 2235">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Check Box 2236">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Check Box 2237">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Check Box 2238">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Check Box 2239">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Check Box 2240">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Check Box 2241">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Check Box 2242">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Check Box 2243">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Check Box 2244">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Check Box 2245">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Check Box 2246">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Check Box 2247">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Check Box 2248">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Check Box 2249">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Check Box 2250">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Check Box 2251">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Check Box 2252">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Check Box 2253">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Check Box 2254">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Check Box 2255">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Check Box 2256">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Check Box 2303">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Check Box 2304">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Check Box 2305">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Check Box 2306">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Check Box 2307">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Check Box 2308">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Check Box 2309">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Check Box 2310">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Check Box 2311">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Check Box 2312">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Check Box 2313">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Check Box 2314">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Check Box 2315">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Check Box 2316">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Check Box 2317">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Check Box 2318">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Check Box 2319">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Check Box 2320">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Check Box 2321">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Check Box 2322">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Check Box 2323">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Check Box 2324">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Check Box 2325">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Check Box 2326">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Check Box 2327">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Check Box 2328">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Check Box 2329">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Check Box 2330">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Check Box 2331">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Check Box 2332">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Check Box 2333">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Check Box 2334">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Check Box 2335">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Check Box 2336">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Check Box 2337">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Check Box 2338">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Check Box 2339">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Check Box 2340">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Check Box 2341">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Check Box 2342">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Check Box 2343">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Check Box 2344">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Check Box 2345">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Check Box 2346">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Check Box 2347">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Check Box 2348">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Check Box 2349">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Check Box 2350">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Check Box 2351">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Check Box 2352">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Check Box 2353">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Check Box 2354">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Check Box 2355">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Check Box 2356">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Check Box 2357">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Check Box 2358">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Check Box 2359">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Check Box 2360">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Check Box 2361">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Check Box 2362">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Check Box 2363">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Check Box 2364">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Check Box 2365">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Check Box 2366">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Check Box 2367">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Check Box 2368">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Check Box 2369">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Check Box 2370">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Check Box 2371">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Check Box 2418">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Check Box 2419">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Check Box 2420">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Check Box 2421">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Check Box 2422">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Check Box 2423">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Check Box 2424">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Check Box 2425">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Check Box 2426">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Check Box 2427">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Check Box 2428">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Check Box 2429">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Check Box 2430">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Check Box 2431">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Check Box 2432">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Check Box 2433">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Check Box 2434">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Check Box 2435">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Check Box 2436">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Check Box 2437">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Check Box 2438">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Check Box 2439">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Check Box 2440">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Check Box 2441">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Check Box 2442">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Check Box 2443">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Check Box 2444">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Check Box 2445">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Check Box 2446">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Check Box 2447">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Check Box 2448">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Check Box 2449">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Check Box 2450">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Check Box 2451">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Check Box 2452">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Check Box 2453">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Check Box 2454">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Check Box 2455">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Check Box 2456">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Check Box 2457">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Check Box 2458">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Check Box 2459">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Check Box 2460">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Check Box 2461">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Check Box 2462">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Check Box 2463">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Check Box 2464">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Check Box 2465">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Check Box 2466">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Check Box 2467">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Check Box 2468">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Check Box 2469">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Check Box 2470">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Check Box 2471">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Check Box 2472">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Check Box 2473">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Check Box 2474">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Check Box 2475">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Check Box 2476">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Check Box 2477">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Check Box 2478">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Check Box 2479">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Check Box 2480">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Check Box 2481">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Check Box 2482">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Check Box 2483">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Check Box 2484">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Check Box 2485">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Check Box 2486">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Check Box 2533">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Check Box 2534">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Check Box 2535">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Check Box 2536">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Check Box 2537">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Check Box 2538">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Check Box 2539">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Check Box 2540">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Check Box 2541">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Check Box 2542">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Check Box 2543">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Check Box 2544">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Check Box 2545">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Check Box 2546">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Check Box 2547">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Check Box 2548">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Check Box 2549">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Check Box 2550">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Check Box 2551">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Check Box 2552">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Check Box 2553">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Check Box 2554">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Check Box 2555">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Check Box 2556">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Check Box 2557">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Check Box 2558">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Check Box 2559">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Check Box 2560">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Check Box 2561">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Check Box 2562">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Check Box 2563">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Check Box 2564">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Check Box 2565">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Check Box 2566">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Check Box 2567">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Check Box 2568">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Check Box 2569">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Check Box 2570">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Check Box 2571">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Check Box 2572">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Check Box 2573">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Check Box 2574">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Check Box 2575">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Check Box 2576">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Check Box 2577">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Check Box 2578">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Check Box 2579">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Check Box 2580">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Check Box 2581">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Check Box 2582">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Check Box 2583">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Check Box 2584">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Check Box 2585">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Check Box 2586">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Check Box 2587">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Check Box 2588">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Check Box 2589">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Check Box 2590">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Check Box 2591">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Check Box 2592">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Check Box 2593">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Check Box 2594">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Check Box 2595">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Check Box 2596">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Check Box 2597">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Check Box 2598">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Check Box 2599">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Check Box 2600">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Check Box 2601">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Check Box 2648">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Check Box 2649">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Check Box 2650">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Check Box 2651">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Check Box 2652">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Check Box 2653">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Check Box 2654">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Check Box 2655">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Check Box 2656">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Check Box 2657">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Check Box 2658">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Check Box 2659">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Check Box 2660">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Check Box 2661">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Check Box 2662">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Check Box 2663">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Check Box 2664">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Check Box 2665">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Check Box 2666">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Check Box 2667">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Check Box 2668">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Check Box 2669">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Check Box 2670">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Check Box 2671">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Check Box 2672">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Check Box 2673">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Check Box 2674">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Check Box 2675">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Check Box 2676">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Check Box 2677">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Check Box 2678">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Check Box 2679">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Check Box 2680">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Check Box 2681">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Check Box 2682">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Check Box 2683">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Check Box 2684">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Check Box 2685">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Check Box 2686">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Check Box 2687">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Check Box 2688">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Check Box 2689">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Check Box 2690">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Check Box 2691">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Check Box 2692">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Check Box 2693">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Check Box 2694">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Check Box 2695">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Check Box 2696">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Check Box 2697">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Check Box 2698">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Check Box 2699">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Check Box 2700">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Check Box 2701">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Check Box 2702">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Check Box 2703">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Check Box 2704">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Check Box 2705">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Check Box 2706">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Check Box 2707">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Check Box 2708">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Check Box 2709">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Check Box 2710">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Check Box 2711">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Check Box 2712">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Check Box 2713">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Check Box 2714">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Check Box 2715">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Check Box 2716">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Check Box 2791">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Check Box 2792">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Check Box 2793">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Check Box 2920">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Check Box 2921">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Check Box 2922">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Check Box 2923">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Check Box 2924">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Check Box 2925">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Check Box 2926">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Check Box 2927">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Check Box 2928">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Check Box 2929">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Check Box 2930">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Check Box 2931">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Check Box 2932">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Check Box 2933">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Check Box 2934">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Check Box 2935">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Check Box 2936">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Check Box 2937">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Check Box 2938">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Check Box 2939">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Check Box 2940">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Check Box 2941">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Check Box 2942">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Check Box 2943">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Check Box 2944">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Check Box 2945">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Check Box 2946">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Check Box 2947">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Check Box 2948">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Check Box 2949">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Check Box 2950">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Check Box 2951">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Check Box 2952">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Check Box 2953">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Check Box 2954">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Check Box 2955">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Check Box 2956">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Check Box 2957">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Check Box 2958">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Check Box 2959">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Check Box 2960">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Check Box 2961">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FE65"/>
  <sheetViews>
    <sheetView view="pageBreakPreview" topLeftCell="C4" zoomScale="89" zoomScaleNormal="100" zoomScaleSheetLayoutView="89" workbookViewId="0">
      <pane ySplit="2" topLeftCell="A30" activePane="bottomLeft" state="frozen"/>
      <selection activeCell="C4" sqref="C4"/>
      <selection pane="bottomLeft" activeCell="C7" sqref="C7"/>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customWidth="1" collapsed="1"/>
    <col min="117" max="134" width="3.625" style="2" customWidth="1"/>
    <col min="135" max="136" width="3.625" style="2" hidden="1" customWidth="1"/>
    <col min="137" max="147" width="3.625" style="2" customWidth="1"/>
    <col min="148" max="148" width="3.625" style="2" hidden="1" customWidth="1"/>
    <col min="149" max="152" width="3.625" style="2" customWidth="1"/>
    <col min="153" max="153" width="3.625" style="2" hidden="1" customWidth="1"/>
    <col min="154" max="157" width="3.625" style="2" customWidth="1"/>
    <col min="158" max="159" width="19.375" style="2" customWidth="1"/>
    <col min="160" max="160" width="18.125" style="2" customWidth="1"/>
    <col min="161" max="161" width="19.375" style="2" customWidth="1"/>
    <col min="162" max="16384" width="19.37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row>
    <row r="4" spans="1:161"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6" t="s">
        <v>2248</v>
      </c>
      <c r="AL4" s="357"/>
      <c r="AM4" s="279" t="s">
        <v>2249</v>
      </c>
      <c r="AN4" s="279" t="s">
        <v>2275</v>
      </c>
      <c r="AO4" s="356" t="s">
        <v>2251</v>
      </c>
      <c r="AP4" s="357"/>
      <c r="AQ4" s="357"/>
      <c r="AR4" s="357"/>
      <c r="AS4" s="356" t="s">
        <v>2252</v>
      </c>
      <c r="AT4" s="357"/>
      <c r="AU4" s="357"/>
      <c r="AV4" s="357"/>
      <c r="AW4" s="356" t="s">
        <v>2253</v>
      </c>
      <c r="AX4" s="357"/>
      <c r="AY4" s="357"/>
      <c r="AZ4" s="356" t="s">
        <v>2258</v>
      </c>
      <c r="BA4" s="357"/>
      <c r="BB4" s="357"/>
      <c r="BC4" s="357"/>
      <c r="BD4" s="357"/>
      <c r="BE4" s="350" t="s">
        <v>2254</v>
      </c>
      <c r="BF4" s="350"/>
      <c r="BG4" s="350"/>
      <c r="BH4" s="350"/>
      <c r="BI4" s="350" t="s">
        <v>2255</v>
      </c>
      <c r="BJ4" s="350"/>
      <c r="BK4" s="350"/>
      <c r="BL4" s="280" t="s">
        <v>2251</v>
      </c>
      <c r="BM4" s="352" t="s">
        <v>2267</v>
      </c>
      <c r="BN4" s="352"/>
      <c r="BO4" s="352" t="s">
        <v>2256</v>
      </c>
      <c r="BP4" s="352"/>
      <c r="BQ4" s="352" t="s">
        <v>2257</v>
      </c>
      <c r="BR4" s="352"/>
      <c r="BS4" s="352"/>
      <c r="BT4" s="352"/>
      <c r="BU4" s="352"/>
      <c r="BV4" s="352"/>
      <c r="BW4" s="352"/>
      <c r="BX4" s="352"/>
      <c r="BY4" s="350" t="s">
        <v>2259</v>
      </c>
      <c r="BZ4" s="350"/>
      <c r="CA4" s="350"/>
      <c r="CB4" s="350"/>
      <c r="CC4" s="350"/>
      <c r="CD4" s="350"/>
      <c r="CE4" s="350"/>
      <c r="CF4" s="350" t="s">
        <v>2260</v>
      </c>
      <c r="CG4" s="350"/>
      <c r="CH4" s="350"/>
      <c r="CI4" s="350" t="s">
        <v>2312</v>
      </c>
      <c r="CJ4" s="350"/>
      <c r="CK4" s="281" t="s">
        <v>2184</v>
      </c>
      <c r="CL4" s="351" t="s">
        <v>2276</v>
      </c>
      <c r="CM4" s="352"/>
      <c r="CN4" s="352"/>
      <c r="CO4" s="352"/>
      <c r="CP4" s="352"/>
      <c r="CQ4" s="351" t="s">
        <v>2312</v>
      </c>
      <c r="CR4" s="351"/>
      <c r="CS4" s="351"/>
      <c r="CT4" s="351"/>
      <c r="CU4" s="351" t="s">
        <v>2300</v>
      </c>
      <c r="CV4" s="352"/>
      <c r="CW4" s="351" t="s">
        <v>2313</v>
      </c>
      <c r="CX4" s="352"/>
      <c r="CY4" s="351" t="s">
        <v>2301</v>
      </c>
      <c r="CZ4" s="351"/>
      <c r="DA4" s="351"/>
      <c r="DB4" s="351"/>
      <c r="DC4" s="351"/>
      <c r="DD4" s="351" t="s">
        <v>2205</v>
      </c>
      <c r="DE4" s="351"/>
      <c r="DF4" s="351" t="s">
        <v>2302</v>
      </c>
      <c r="DG4" s="351"/>
      <c r="DH4" s="351"/>
      <c r="DI4" s="351"/>
      <c r="DJ4" s="351"/>
      <c r="DK4" s="351"/>
      <c r="DL4" s="351" t="s">
        <v>2303</v>
      </c>
      <c r="DM4" s="351"/>
      <c r="DN4" s="351"/>
      <c r="DO4" s="351" t="s">
        <v>2304</v>
      </c>
      <c r="DP4" s="351"/>
      <c r="DQ4" s="351"/>
      <c r="DR4" s="351" t="s">
        <v>2307</v>
      </c>
      <c r="DS4" s="351"/>
      <c r="DT4" s="353" t="s">
        <v>2305</v>
      </c>
      <c r="DU4" s="354"/>
      <c r="DV4" s="355"/>
      <c r="DW4" s="351" t="s">
        <v>2303</v>
      </c>
      <c r="DX4" s="351"/>
      <c r="DY4" s="351" t="s">
        <v>2306</v>
      </c>
      <c r="DZ4" s="351"/>
      <c r="EA4" s="351"/>
      <c r="EB4" s="351"/>
      <c r="EC4" s="351"/>
      <c r="ED4" s="351"/>
      <c r="EE4" s="282" t="s">
        <v>2294</v>
      </c>
      <c r="EF4" s="283" t="s">
        <v>2297</v>
      </c>
      <c r="EG4" s="352" t="s">
        <v>2308</v>
      </c>
      <c r="EH4" s="352"/>
      <c r="EI4" s="352"/>
      <c r="EJ4" s="351" t="s">
        <v>2309</v>
      </c>
      <c r="EK4" s="351"/>
      <c r="EL4" s="280" t="s">
        <v>2310</v>
      </c>
      <c r="EM4" s="351" t="s">
        <v>2311</v>
      </c>
      <c r="EN4" s="351"/>
      <c r="EO4" s="351"/>
      <c r="EP4" s="351"/>
      <c r="EQ4" s="351"/>
      <c r="ER4" s="282" t="s">
        <v>2295</v>
      </c>
      <c r="ES4" s="351" t="s">
        <v>2249</v>
      </c>
      <c r="ET4" s="351"/>
      <c r="EU4" s="351"/>
      <c r="EV4" s="351"/>
      <c r="EW4" s="282" t="s">
        <v>2298</v>
      </c>
      <c r="EX4" s="350" t="s">
        <v>2250</v>
      </c>
      <c r="EY4" s="350"/>
      <c r="EZ4" s="350"/>
      <c r="FA4" s="350"/>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f>'建築工事届（別記第40号様式）'!H82</f>
        <v>0</v>
      </c>
      <c r="FC5" s="31">
        <f>'建築工事届（別記第40号様式）'!O82</f>
        <v>0</v>
      </c>
      <c r="FD5" s="31" t="str">
        <f>FB5&amp;FC5</f>
        <v>00</v>
      </c>
      <c r="FE5" s="31" t="e">
        <f>VLOOKUP(行政集計シート※記入不要です!FD5,'市町村コード (2)'!D:E,2,FALSE)</f>
        <v>#N/A</v>
      </c>
    </row>
    <row r="6" spans="1:161"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53" t="str">
        <f t="shared" ref="EE6" ca="1" si="30">IF(H6="",M6,OFFSET(M6,-H6+1,0))</f>
        <v/>
      </c>
      <c r="EF6" s="253"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53">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53" t="str">
        <f>IF(B6=0,"",COUNTIF(ER$6:ER6,ER6))</f>
        <v/>
      </c>
      <c r="EX6" s="75" t="str">
        <f>IF(AND(H6&lt;&gt;"",OR(H6&lt;1,H6&gt;4)), 71, "")</f>
        <v/>
      </c>
      <c r="EY6" s="254" t="str">
        <f t="shared" ref="EY6" si="44">IF(G6="",IF(A6&lt;&gt;1,"",IF(OR(H6=1,H6=""),"",71)),IF(OR(H6=1,H6=""),"",71))</f>
        <v/>
      </c>
      <c r="EZ6" s="75" t="str">
        <f t="shared" ref="EZ6" si="45">IF(AND(G6&lt;&gt;"",COUNTIF($ER$6:$ER$17,ER6)=1,H6&lt;&gt;""), 71, "")</f>
        <v/>
      </c>
      <c r="FA6" s="75" t="str">
        <f>(IF(AND(G6=1,G7="",AA6&lt;&gt;""),IF(AA6=AA7,18,IF(G8="",IF(OR(AA7=AA8,AA8=AA6),18,IF(G9="",IF(OR(AA6=AA9,AA7=AA9,AA8=AA9),18,""),"")),"")),""))</f>
        <v/>
      </c>
    </row>
    <row r="7" spans="1:161"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53" t="str">
        <f t="shared" ref="EE7:EE41" ca="1" si="140">IF(H7="",M7,OFFSET(M7,-H7+1,0))</f>
        <v/>
      </c>
      <c r="EF7" s="253"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53">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53" t="str">
        <f>IF(B7=0,"",COUNTIF(ER$6:ER7,ER7))</f>
        <v/>
      </c>
      <c r="EX7" s="75" t="str">
        <f t="shared" ref="EX7:EX41" si="157">IF(AND(H7&lt;&gt;"",OR(H7&lt;1,H7&gt;4)), 71, "")</f>
        <v/>
      </c>
      <c r="EY7" s="254"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7.25">
      <c r="A8" s="27">
        <v>3</v>
      </c>
      <c r="B8" s="27">
        <f>COUNTIF('中間シート (2)'!M:M,行政集計シート※記入不要です!A8)</f>
        <v>0</v>
      </c>
      <c r="C8" s="17" t="str">
        <f>IF(OR(G8&lt;&gt;"",H8&lt;&gt;""),C7,"")</f>
        <v/>
      </c>
      <c r="D8" s="17" t="str">
        <f>IF(OR(G8&lt;&gt;"",H8&lt;&gt;""),D7,"")</f>
        <v/>
      </c>
      <c r="E8" s="17" t="str">
        <f t="shared" ref="E8:E10" si="161">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53" t="str">
        <f t="shared" ca="1" si="140"/>
        <v/>
      </c>
      <c r="EF8" s="253"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53">
        <f t="shared" si="153"/>
        <v>1</v>
      </c>
      <c r="ES8" s="75" t="str">
        <f t="shared" si="154"/>
        <v/>
      </c>
      <c r="ET8" s="75" t="str">
        <f>""</f>
        <v/>
      </c>
      <c r="EU8" s="75" t="str">
        <f t="shared" si="155"/>
        <v/>
      </c>
      <c r="EV8" s="75" t="str">
        <f t="shared" si="156"/>
        <v/>
      </c>
      <c r="EW8" s="253" t="str">
        <f>IF(B8=0,"",COUNTIF(ER$6:ER8,ER8))</f>
        <v/>
      </c>
      <c r="EX8" s="75" t="str">
        <f t="shared" si="157"/>
        <v/>
      </c>
      <c r="EY8" s="254" t="str">
        <f t="shared" si="158"/>
        <v/>
      </c>
      <c r="EZ8" s="75" t="str">
        <f t="shared" si="159"/>
        <v/>
      </c>
      <c r="FA8" s="75" t="str">
        <f t="shared" si="160"/>
        <v/>
      </c>
    </row>
    <row r="9" spans="1:161" ht="17.25">
      <c r="A9" s="27">
        <v>4</v>
      </c>
      <c r="B9" s="27">
        <f>COUNTIF('中間シート (2)'!M:M,行政集計シート※記入不要です!A9)</f>
        <v>0</v>
      </c>
      <c r="C9" s="17" t="str">
        <f>IF(OR(G9&lt;&gt;"",H9&lt;&gt;""),C8,"")</f>
        <v/>
      </c>
      <c r="D9" s="17" t="str">
        <f t="shared" ref="D9:D10" si="162">IF(OR(G9&lt;&gt;"",H9&lt;&gt;""),D8,"")</f>
        <v/>
      </c>
      <c r="E9" s="17" t="str">
        <f t="shared" si="161"/>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53" t="str">
        <f t="shared" ca="1" si="140"/>
        <v/>
      </c>
      <c r="EF9" s="253"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53">
        <f t="shared" si="153"/>
        <v>1</v>
      </c>
      <c r="ES9" s="75" t="str">
        <f t="shared" si="154"/>
        <v/>
      </c>
      <c r="ET9" s="75" t="str">
        <f>""</f>
        <v/>
      </c>
      <c r="EU9" s="75" t="str">
        <f t="shared" si="155"/>
        <v/>
      </c>
      <c r="EV9" s="75" t="str">
        <f t="shared" si="156"/>
        <v/>
      </c>
      <c r="EW9" s="253" t="str">
        <f>IF(B9=0,"",COUNTIF(ER$6:ER9,ER9))</f>
        <v/>
      </c>
      <c r="EX9" s="75" t="str">
        <f t="shared" si="157"/>
        <v/>
      </c>
      <c r="EY9" s="254"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53" t="str">
        <f t="shared" ca="1" si="140"/>
        <v/>
      </c>
      <c r="EF10" s="253"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53">
        <f t="shared" si="153"/>
        <v>1</v>
      </c>
      <c r="ES10" s="75" t="str">
        <f t="shared" si="154"/>
        <v/>
      </c>
      <c r="ET10" s="75" t="str">
        <f>""</f>
        <v/>
      </c>
      <c r="EU10" s="75" t="str">
        <f t="shared" si="155"/>
        <v/>
      </c>
      <c r="EV10" s="75" t="str">
        <f t="shared" si="156"/>
        <v/>
      </c>
      <c r="EW10" s="253" t="str">
        <f>IF(B10=0,"",COUNTIF(ER$6:ER10,ER10))</f>
        <v/>
      </c>
      <c r="EX10" s="75" t="str">
        <f t="shared" si="157"/>
        <v/>
      </c>
      <c r="EY10" s="254" t="str">
        <f t="shared" si="158"/>
        <v/>
      </c>
      <c r="EZ10" s="75" t="str">
        <f t="shared" si="159"/>
        <v/>
      </c>
      <c r="FA10" s="75" t="str">
        <f t="shared" si="160"/>
        <v/>
      </c>
    </row>
    <row r="11" spans="1:161"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53" t="str">
        <f t="shared" ca="1" si="140"/>
        <v/>
      </c>
      <c r="EF11" s="253"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53">
        <f t="shared" si="153"/>
        <v>1</v>
      </c>
      <c r="ES11" s="75" t="str">
        <f t="shared" si="154"/>
        <v/>
      </c>
      <c r="ET11" s="75" t="str">
        <f>""</f>
        <v/>
      </c>
      <c r="EU11" s="75" t="str">
        <f t="shared" si="155"/>
        <v/>
      </c>
      <c r="EV11" s="75" t="str">
        <f t="shared" si="156"/>
        <v/>
      </c>
      <c r="EW11" s="253" t="str">
        <f>IF(B11=0,"",COUNTIF(ER$6:ER11,ER11))</f>
        <v/>
      </c>
      <c r="EX11" s="75" t="str">
        <f t="shared" si="157"/>
        <v/>
      </c>
      <c r="EY11" s="254" t="str">
        <f t="shared" si="158"/>
        <v/>
      </c>
      <c r="EZ11" s="75" t="str">
        <f t="shared" si="159"/>
        <v/>
      </c>
      <c r="FA11" s="75" t="str">
        <f t="shared" si="160"/>
        <v/>
      </c>
    </row>
    <row r="12" spans="1:161" ht="17.25">
      <c r="A12" s="27">
        <v>7</v>
      </c>
      <c r="B12" s="27">
        <f>COUNTIF('中間シート (2)'!M:M,行政集計シート※記入不要です!A12)</f>
        <v>0</v>
      </c>
      <c r="C12" s="249" t="str">
        <f t="shared" ref="C12:C15" si="164">IF(OR(G12&lt;&gt;"",H12&lt;&gt;""),C11,"")</f>
        <v/>
      </c>
      <c r="D12" s="249" t="str">
        <f t="shared" ref="D12:D15" si="165">IF(OR(G12&lt;&gt;"",H12&lt;&gt;""),D11,"")</f>
        <v/>
      </c>
      <c r="E12" s="249" t="str">
        <f t="shared" ref="E12:E15" si="166">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53" t="str">
        <f t="shared" ca="1" si="140"/>
        <v/>
      </c>
      <c r="EF12" s="253"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53">
        <f t="shared" si="153"/>
        <v>1</v>
      </c>
      <c r="ES12" s="75" t="str">
        <f t="shared" si="154"/>
        <v/>
      </c>
      <c r="ET12" s="75" t="str">
        <f>""</f>
        <v/>
      </c>
      <c r="EU12" s="75" t="str">
        <f t="shared" si="155"/>
        <v/>
      </c>
      <c r="EV12" s="75" t="str">
        <f t="shared" si="156"/>
        <v/>
      </c>
      <c r="EW12" s="253" t="str">
        <f>IF(B12=0,"",COUNTIF(ER$6:ER12,ER12))</f>
        <v/>
      </c>
      <c r="EX12" s="75" t="str">
        <f t="shared" si="157"/>
        <v/>
      </c>
      <c r="EY12" s="254" t="str">
        <f t="shared" si="158"/>
        <v/>
      </c>
      <c r="EZ12" s="75" t="str">
        <f t="shared" si="159"/>
        <v/>
      </c>
      <c r="FA12" s="75" t="str">
        <f t="shared" si="160"/>
        <v/>
      </c>
    </row>
    <row r="13" spans="1:161" ht="17.25">
      <c r="A13" s="27">
        <v>8</v>
      </c>
      <c r="B13" s="27">
        <f>COUNTIF('中間シート (2)'!M:M,行政集計シート※記入不要です!A13)</f>
        <v>0</v>
      </c>
      <c r="C13" s="249" t="str">
        <f t="shared" si="164"/>
        <v/>
      </c>
      <c r="D13" s="249" t="str">
        <f t="shared" si="165"/>
        <v/>
      </c>
      <c r="E13" s="249" t="str">
        <f t="shared" si="166"/>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53" t="str">
        <f t="shared" ca="1" si="140"/>
        <v/>
      </c>
      <c r="EF13" s="253"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53">
        <f t="shared" si="153"/>
        <v>1</v>
      </c>
      <c r="ES13" s="75" t="str">
        <f t="shared" si="154"/>
        <v/>
      </c>
      <c r="ET13" s="75" t="str">
        <f>""</f>
        <v/>
      </c>
      <c r="EU13" s="75" t="str">
        <f t="shared" si="155"/>
        <v/>
      </c>
      <c r="EV13" s="75" t="str">
        <f t="shared" si="156"/>
        <v/>
      </c>
      <c r="EW13" s="253" t="str">
        <f>IF(B13=0,"",COUNTIF(ER$6:ER13,ER13))</f>
        <v/>
      </c>
      <c r="EX13" s="75" t="str">
        <f t="shared" si="157"/>
        <v/>
      </c>
      <c r="EY13" s="254" t="str">
        <f t="shared" si="158"/>
        <v/>
      </c>
      <c r="EZ13" s="75" t="str">
        <f t="shared" si="159"/>
        <v/>
      </c>
      <c r="FA13" s="75" t="str">
        <f t="shared" si="160"/>
        <v/>
      </c>
    </row>
    <row r="14" spans="1:161" ht="15" customHeight="1">
      <c r="A14" s="27">
        <v>9</v>
      </c>
      <c r="B14" s="27">
        <f>COUNTIF('中間シート (2)'!M:M,行政集計シート※記入不要です!A14)</f>
        <v>0</v>
      </c>
      <c r="C14" s="249" t="str">
        <f t="shared" si="164"/>
        <v/>
      </c>
      <c r="D14" s="249" t="str">
        <f t="shared" si="165"/>
        <v/>
      </c>
      <c r="E14" s="249" t="str">
        <f t="shared" si="166"/>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53" t="str">
        <f t="shared" ca="1" si="140"/>
        <v/>
      </c>
      <c r="EF14" s="253"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53">
        <f t="shared" si="153"/>
        <v>1</v>
      </c>
      <c r="ES14" s="75" t="str">
        <f t="shared" si="154"/>
        <v/>
      </c>
      <c r="ET14" s="75" t="str">
        <f>""</f>
        <v/>
      </c>
      <c r="EU14" s="75" t="str">
        <f t="shared" si="155"/>
        <v/>
      </c>
      <c r="EV14" s="75" t="str">
        <f t="shared" si="156"/>
        <v/>
      </c>
      <c r="EW14" s="253" t="str">
        <f>IF(B14=0,"",COUNTIF(ER$6:ER14,ER14))</f>
        <v/>
      </c>
      <c r="EX14" s="75" t="str">
        <f t="shared" si="157"/>
        <v/>
      </c>
      <c r="EY14" s="254" t="str">
        <f t="shared" si="158"/>
        <v/>
      </c>
      <c r="EZ14" s="75" t="str">
        <f t="shared" si="159"/>
        <v/>
      </c>
      <c r="FA14" s="75" t="str">
        <f t="shared" si="160"/>
        <v/>
      </c>
    </row>
    <row r="15" spans="1:161" ht="17.25">
      <c r="A15" s="27">
        <v>10</v>
      </c>
      <c r="B15" s="27">
        <f>COUNTIF('中間シート (2)'!M:M,行政集計シート※記入不要です!A15)</f>
        <v>0</v>
      </c>
      <c r="C15" s="249" t="str">
        <f t="shared" si="164"/>
        <v/>
      </c>
      <c r="D15" s="249" t="str">
        <f t="shared" si="165"/>
        <v/>
      </c>
      <c r="E15" s="249" t="str">
        <f t="shared" si="166"/>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53" t="str">
        <f t="shared" ca="1" si="140"/>
        <v/>
      </c>
      <c r="EF15" s="253"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53">
        <f t="shared" si="153"/>
        <v>1</v>
      </c>
      <c r="ES15" s="75" t="str">
        <f t="shared" si="154"/>
        <v/>
      </c>
      <c r="ET15" s="75" t="str">
        <f>""</f>
        <v/>
      </c>
      <c r="EU15" s="75" t="str">
        <f t="shared" si="155"/>
        <v/>
      </c>
      <c r="EV15" s="75" t="str">
        <f t="shared" si="156"/>
        <v/>
      </c>
      <c r="EW15" s="253" t="str">
        <f>IF(B15=0,"",COUNTIF(ER$6:ER15,ER15))</f>
        <v/>
      </c>
      <c r="EX15" s="75" t="str">
        <f t="shared" si="157"/>
        <v/>
      </c>
      <c r="EY15" s="254" t="str">
        <f t="shared" si="158"/>
        <v/>
      </c>
      <c r="EZ15" s="75" t="str">
        <f t="shared" si="159"/>
        <v/>
      </c>
      <c r="FA15" s="75" t="str">
        <f t="shared" si="160"/>
        <v/>
      </c>
    </row>
    <row r="16" spans="1:161" ht="17.25">
      <c r="A16" s="27">
        <v>11</v>
      </c>
      <c r="B16" s="27">
        <f>COUNTIF('中間シート (2)'!M:M,行政集計シート※記入不要です!A16)</f>
        <v>0</v>
      </c>
      <c r="C16" s="249" t="str">
        <f t="shared" ref="C16:C37" si="167">IF(OR(G16&lt;&gt;"",H16&lt;&gt;""),C15,"")</f>
        <v/>
      </c>
      <c r="D16" s="249" t="str">
        <f t="shared" ref="D16:D37" si="168">IF(OR(G16&lt;&gt;"",H16&lt;&gt;""),D15,"")</f>
        <v/>
      </c>
      <c r="E16" s="249" t="str">
        <f t="shared" ref="E16:E37" si="169">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53" t="str">
        <f t="shared" ca="1" si="140"/>
        <v/>
      </c>
      <c r="EF16" s="253"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53">
        <f t="shared" si="153"/>
        <v>1</v>
      </c>
      <c r="ES16" s="75" t="str">
        <f t="shared" si="154"/>
        <v/>
      </c>
      <c r="ET16" s="75" t="str">
        <f>""</f>
        <v/>
      </c>
      <c r="EU16" s="75" t="str">
        <f t="shared" si="155"/>
        <v/>
      </c>
      <c r="EV16" s="75" t="str">
        <f t="shared" si="156"/>
        <v/>
      </c>
      <c r="EW16" s="253" t="str">
        <f>IF(B16=0,"",COUNTIF(ER$6:ER16,ER16))</f>
        <v/>
      </c>
      <c r="EX16" s="75" t="str">
        <f t="shared" si="157"/>
        <v/>
      </c>
      <c r="EY16" s="254" t="str">
        <f t="shared" si="158"/>
        <v/>
      </c>
      <c r="EZ16" s="75" t="str">
        <f t="shared" si="159"/>
        <v/>
      </c>
      <c r="FA16" s="75" t="str">
        <f t="shared" si="160"/>
        <v/>
      </c>
    </row>
    <row r="17" spans="1:157" ht="17.25">
      <c r="A17" s="27">
        <v>12</v>
      </c>
      <c r="B17" s="27">
        <f>COUNTIF('中間シート (2)'!M:M,行政集計シート※記入不要です!A17)</f>
        <v>0</v>
      </c>
      <c r="C17" s="249" t="str">
        <f t="shared" si="167"/>
        <v/>
      </c>
      <c r="D17" s="249" t="str">
        <f t="shared" si="168"/>
        <v/>
      </c>
      <c r="E17" s="249" t="str">
        <f t="shared" si="169"/>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53" t="str">
        <f t="shared" ca="1" si="140"/>
        <v/>
      </c>
      <c r="EF17" s="253"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53">
        <f t="shared" si="153"/>
        <v>1</v>
      </c>
      <c r="ES17" s="75" t="str">
        <f t="shared" si="154"/>
        <v/>
      </c>
      <c r="ET17" s="75" t="str">
        <f>""</f>
        <v/>
      </c>
      <c r="EU17" s="75" t="str">
        <f t="shared" si="155"/>
        <v/>
      </c>
      <c r="EV17" s="75" t="str">
        <f t="shared" si="156"/>
        <v/>
      </c>
      <c r="EW17" s="253" t="str">
        <f>IF(B17=0,"",COUNTIF(ER$6:ER17,ER17))</f>
        <v/>
      </c>
      <c r="EX17" s="75" t="str">
        <f t="shared" si="157"/>
        <v/>
      </c>
      <c r="EY17" s="254" t="str">
        <f t="shared" si="158"/>
        <v/>
      </c>
      <c r="EZ17" s="75" t="str">
        <f t="shared" si="159"/>
        <v/>
      </c>
      <c r="FA17" s="75" t="str">
        <f t="shared" si="160"/>
        <v/>
      </c>
    </row>
    <row r="18" spans="1:157" ht="17.25">
      <c r="A18" s="27">
        <v>13</v>
      </c>
      <c r="B18" s="27">
        <f>COUNTIF('中間シート (2)'!M:M,行政集計シート※記入不要です!A18)</f>
        <v>0</v>
      </c>
      <c r="C18" s="249" t="str">
        <f t="shared" si="167"/>
        <v/>
      </c>
      <c r="D18" s="249" t="str">
        <f t="shared" si="168"/>
        <v/>
      </c>
      <c r="E18" s="249" t="str">
        <f t="shared" si="169"/>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53" t="str">
        <f t="shared" ca="1" si="140"/>
        <v/>
      </c>
      <c r="EF18" s="253"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53">
        <f t="shared" si="153"/>
        <v>1</v>
      </c>
      <c r="ES18" s="75" t="str">
        <f t="shared" si="154"/>
        <v/>
      </c>
      <c r="ET18" s="75" t="str">
        <f>""</f>
        <v/>
      </c>
      <c r="EU18" s="75" t="str">
        <f t="shared" si="155"/>
        <v/>
      </c>
      <c r="EV18" s="75" t="str">
        <f t="shared" si="156"/>
        <v/>
      </c>
      <c r="EW18" s="253" t="str">
        <f>IF(B18=0,"",COUNTIF(ER$6:ER18,ER18))</f>
        <v/>
      </c>
      <c r="EX18" s="75" t="str">
        <f t="shared" si="157"/>
        <v/>
      </c>
      <c r="EY18" s="254" t="str">
        <f t="shared" si="158"/>
        <v/>
      </c>
      <c r="EZ18" s="75" t="str">
        <f t="shared" si="159"/>
        <v/>
      </c>
      <c r="FA18" s="75" t="str">
        <f t="shared" si="160"/>
        <v/>
      </c>
    </row>
    <row r="19" spans="1:157" ht="17.25">
      <c r="A19" s="27">
        <v>14</v>
      </c>
      <c r="B19" s="27">
        <f>COUNTIF('中間シート (2)'!M:M,行政集計シート※記入不要です!A19)</f>
        <v>0</v>
      </c>
      <c r="C19" s="249" t="str">
        <f t="shared" si="167"/>
        <v/>
      </c>
      <c r="D19" s="249" t="str">
        <f t="shared" si="168"/>
        <v/>
      </c>
      <c r="E19" s="249" t="str">
        <f t="shared" si="169"/>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53" t="str">
        <f t="shared" ca="1" si="140"/>
        <v/>
      </c>
      <c r="EF19" s="253"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53">
        <f t="shared" si="153"/>
        <v>1</v>
      </c>
      <c r="ES19" s="75" t="str">
        <f t="shared" si="154"/>
        <v/>
      </c>
      <c r="ET19" s="75" t="str">
        <f>""</f>
        <v/>
      </c>
      <c r="EU19" s="75" t="str">
        <f t="shared" si="155"/>
        <v/>
      </c>
      <c r="EV19" s="75" t="str">
        <f t="shared" si="156"/>
        <v/>
      </c>
      <c r="EW19" s="253" t="str">
        <f>IF(B19=0,"",COUNTIF(ER$6:ER19,ER19))</f>
        <v/>
      </c>
      <c r="EX19" s="75" t="str">
        <f t="shared" si="157"/>
        <v/>
      </c>
      <c r="EY19" s="254" t="str">
        <f t="shared" si="158"/>
        <v/>
      </c>
      <c r="EZ19" s="75" t="str">
        <f t="shared" si="159"/>
        <v/>
      </c>
      <c r="FA19" s="75" t="str">
        <f t="shared" si="160"/>
        <v/>
      </c>
    </row>
    <row r="20" spans="1:157" ht="17.25">
      <c r="A20" s="27">
        <v>15</v>
      </c>
      <c r="B20" s="27">
        <f>COUNTIF('中間シート (2)'!M:M,行政集計シート※記入不要です!A20)</f>
        <v>0</v>
      </c>
      <c r="C20" s="249" t="str">
        <f t="shared" si="167"/>
        <v/>
      </c>
      <c r="D20" s="249" t="str">
        <f t="shared" si="168"/>
        <v/>
      </c>
      <c r="E20" s="249" t="str">
        <f t="shared" si="169"/>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53" t="str">
        <f t="shared" ca="1" si="140"/>
        <v/>
      </c>
      <c r="EF20" s="253"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53">
        <f t="shared" si="153"/>
        <v>1</v>
      </c>
      <c r="ES20" s="75" t="str">
        <f t="shared" si="154"/>
        <v/>
      </c>
      <c r="ET20" s="75" t="str">
        <f>""</f>
        <v/>
      </c>
      <c r="EU20" s="75" t="str">
        <f t="shared" si="155"/>
        <v/>
      </c>
      <c r="EV20" s="75" t="str">
        <f t="shared" si="156"/>
        <v/>
      </c>
      <c r="EW20" s="253" t="str">
        <f>IF(B20=0,"",COUNTIF(ER$6:ER20,ER20))</f>
        <v/>
      </c>
      <c r="EX20" s="75" t="str">
        <f t="shared" si="157"/>
        <v/>
      </c>
      <c r="EY20" s="254" t="str">
        <f t="shared" si="158"/>
        <v/>
      </c>
      <c r="EZ20" s="75" t="str">
        <f t="shared" si="159"/>
        <v/>
      </c>
      <c r="FA20" s="75" t="str">
        <f t="shared" si="160"/>
        <v/>
      </c>
    </row>
    <row r="21" spans="1:157" ht="17.25">
      <c r="A21" s="27">
        <v>16</v>
      </c>
      <c r="B21" s="27">
        <f>COUNTIF('中間シート (2)'!M:M,行政集計シート※記入不要です!A21)</f>
        <v>0</v>
      </c>
      <c r="C21" s="249" t="str">
        <f t="shared" si="167"/>
        <v/>
      </c>
      <c r="D21" s="249" t="str">
        <f t="shared" si="168"/>
        <v/>
      </c>
      <c r="E21" s="249" t="str">
        <f t="shared" si="169"/>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53" t="str">
        <f t="shared" ca="1" si="140"/>
        <v/>
      </c>
      <c r="EF21" s="253"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53">
        <f t="shared" si="153"/>
        <v>1</v>
      </c>
      <c r="ES21" s="75" t="str">
        <f t="shared" si="154"/>
        <v/>
      </c>
      <c r="ET21" s="75" t="str">
        <f>""</f>
        <v/>
      </c>
      <c r="EU21" s="75" t="str">
        <f t="shared" si="155"/>
        <v/>
      </c>
      <c r="EV21" s="75" t="str">
        <f t="shared" si="156"/>
        <v/>
      </c>
      <c r="EW21" s="253" t="str">
        <f>IF(B21=0,"",COUNTIF(ER$6:ER21,ER21))</f>
        <v/>
      </c>
      <c r="EX21" s="75" t="str">
        <f t="shared" si="157"/>
        <v/>
      </c>
      <c r="EY21" s="254" t="str">
        <f t="shared" si="158"/>
        <v/>
      </c>
      <c r="EZ21" s="75" t="str">
        <f t="shared" si="159"/>
        <v/>
      </c>
      <c r="FA21" s="75" t="str">
        <f t="shared" si="160"/>
        <v/>
      </c>
    </row>
    <row r="22" spans="1:157" ht="17.25">
      <c r="A22" s="27">
        <v>17</v>
      </c>
      <c r="B22" s="27">
        <f>COUNTIF('中間シート (2)'!M:M,行政集計シート※記入不要です!A22)</f>
        <v>0</v>
      </c>
      <c r="C22" s="249" t="str">
        <f t="shared" si="167"/>
        <v/>
      </c>
      <c r="D22" s="249" t="str">
        <f t="shared" si="168"/>
        <v/>
      </c>
      <c r="E22" s="249" t="str">
        <f t="shared" si="169"/>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53" t="str">
        <f t="shared" ca="1" si="140"/>
        <v/>
      </c>
      <c r="EF22" s="253"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53">
        <f t="shared" si="153"/>
        <v>1</v>
      </c>
      <c r="ES22" s="75" t="str">
        <f t="shared" si="154"/>
        <v/>
      </c>
      <c r="ET22" s="75" t="str">
        <f>""</f>
        <v/>
      </c>
      <c r="EU22" s="75" t="str">
        <f t="shared" si="155"/>
        <v/>
      </c>
      <c r="EV22" s="75" t="str">
        <f t="shared" si="156"/>
        <v/>
      </c>
      <c r="EW22" s="253" t="str">
        <f>IF(B22=0,"",COUNTIF(ER$6:ER22,ER22))</f>
        <v/>
      </c>
      <c r="EX22" s="75" t="str">
        <f t="shared" si="157"/>
        <v/>
      </c>
      <c r="EY22" s="254" t="str">
        <f t="shared" si="158"/>
        <v/>
      </c>
      <c r="EZ22" s="75" t="str">
        <f t="shared" si="159"/>
        <v/>
      </c>
      <c r="FA22" s="75" t="str">
        <f t="shared" si="160"/>
        <v/>
      </c>
    </row>
    <row r="23" spans="1:157" ht="17.25">
      <c r="A23" s="27">
        <v>18</v>
      </c>
      <c r="B23" s="27">
        <f>COUNTIF('中間シート (2)'!M:M,行政集計シート※記入不要です!A23)</f>
        <v>0</v>
      </c>
      <c r="C23" s="249" t="str">
        <f t="shared" si="167"/>
        <v/>
      </c>
      <c r="D23" s="249" t="str">
        <f t="shared" si="168"/>
        <v/>
      </c>
      <c r="E23" s="249" t="str">
        <f t="shared" si="169"/>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53" t="str">
        <f t="shared" ca="1" si="140"/>
        <v/>
      </c>
      <c r="EF23" s="253"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53">
        <f t="shared" si="153"/>
        <v>1</v>
      </c>
      <c r="ES23" s="75" t="str">
        <f t="shared" si="154"/>
        <v/>
      </c>
      <c r="ET23" s="75" t="str">
        <f>""</f>
        <v/>
      </c>
      <c r="EU23" s="75" t="str">
        <f t="shared" si="155"/>
        <v/>
      </c>
      <c r="EV23" s="75" t="str">
        <f t="shared" si="156"/>
        <v/>
      </c>
      <c r="EW23" s="253" t="str">
        <f>IF(B23=0,"",COUNTIF(ER$6:ER23,ER23))</f>
        <v/>
      </c>
      <c r="EX23" s="75" t="str">
        <f t="shared" si="157"/>
        <v/>
      </c>
      <c r="EY23" s="254" t="str">
        <f t="shared" si="158"/>
        <v/>
      </c>
      <c r="EZ23" s="75" t="str">
        <f t="shared" si="159"/>
        <v/>
      </c>
      <c r="FA23" s="75" t="str">
        <f t="shared" si="160"/>
        <v/>
      </c>
    </row>
    <row r="24" spans="1:157" ht="17.25">
      <c r="A24" s="27">
        <v>19</v>
      </c>
      <c r="B24" s="27">
        <f>COUNTIF('中間シート (2)'!M:M,行政集計シート※記入不要です!A24)</f>
        <v>0</v>
      </c>
      <c r="C24" s="249" t="str">
        <f t="shared" si="167"/>
        <v/>
      </c>
      <c r="D24" s="249" t="str">
        <f t="shared" si="168"/>
        <v/>
      </c>
      <c r="E24" s="249" t="str">
        <f t="shared" si="169"/>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53" t="str">
        <f t="shared" ca="1" si="140"/>
        <v/>
      </c>
      <c r="EF24" s="253"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53">
        <f t="shared" si="153"/>
        <v>1</v>
      </c>
      <c r="ES24" s="75" t="str">
        <f t="shared" si="154"/>
        <v/>
      </c>
      <c r="ET24" s="75" t="str">
        <f>""</f>
        <v/>
      </c>
      <c r="EU24" s="75" t="str">
        <f t="shared" si="155"/>
        <v/>
      </c>
      <c r="EV24" s="75" t="str">
        <f t="shared" si="156"/>
        <v/>
      </c>
      <c r="EW24" s="253" t="str">
        <f>IF(B24=0,"",COUNTIF(ER$6:ER24,ER24))</f>
        <v/>
      </c>
      <c r="EX24" s="75" t="str">
        <f t="shared" si="157"/>
        <v/>
      </c>
      <c r="EY24" s="254" t="str">
        <f t="shared" si="158"/>
        <v/>
      </c>
      <c r="EZ24" s="75" t="str">
        <f t="shared" si="159"/>
        <v/>
      </c>
      <c r="FA24" s="75" t="str">
        <f t="shared" si="160"/>
        <v/>
      </c>
    </row>
    <row r="25" spans="1:157" ht="17.25">
      <c r="A25" s="27">
        <v>20</v>
      </c>
      <c r="B25" s="27">
        <f>COUNTIF('中間シート (2)'!M:M,行政集計シート※記入不要です!A25)</f>
        <v>0</v>
      </c>
      <c r="C25" s="249" t="str">
        <f t="shared" si="167"/>
        <v/>
      </c>
      <c r="D25" s="249" t="str">
        <f t="shared" si="168"/>
        <v/>
      </c>
      <c r="E25" s="249" t="str">
        <f t="shared" si="169"/>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53" t="str">
        <f t="shared" ca="1" si="140"/>
        <v/>
      </c>
      <c r="EF25" s="253"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53">
        <f t="shared" si="153"/>
        <v>1</v>
      </c>
      <c r="ES25" s="75" t="str">
        <f t="shared" si="154"/>
        <v/>
      </c>
      <c r="ET25" s="75" t="str">
        <f>""</f>
        <v/>
      </c>
      <c r="EU25" s="75" t="str">
        <f t="shared" si="155"/>
        <v/>
      </c>
      <c r="EV25" s="75" t="str">
        <f t="shared" si="156"/>
        <v/>
      </c>
      <c r="EW25" s="253" t="str">
        <f>IF(B25=0,"",COUNTIF(ER$6:ER25,ER25))</f>
        <v/>
      </c>
      <c r="EX25" s="75" t="str">
        <f t="shared" si="157"/>
        <v/>
      </c>
      <c r="EY25" s="254" t="str">
        <f t="shared" si="158"/>
        <v/>
      </c>
      <c r="EZ25" s="75" t="str">
        <f t="shared" si="159"/>
        <v/>
      </c>
      <c r="FA25" s="75" t="str">
        <f t="shared" si="160"/>
        <v/>
      </c>
    </row>
    <row r="26" spans="1:157" ht="17.25">
      <c r="A26" s="27">
        <v>21</v>
      </c>
      <c r="B26" s="27">
        <f>COUNTIF('中間シート (2)'!M:M,行政集計シート※記入不要です!A26)</f>
        <v>0</v>
      </c>
      <c r="C26" s="249" t="str">
        <f t="shared" si="167"/>
        <v/>
      </c>
      <c r="D26" s="249" t="str">
        <f t="shared" si="168"/>
        <v/>
      </c>
      <c r="E26" s="249" t="str">
        <f t="shared" si="169"/>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53" t="str">
        <f t="shared" ca="1" si="140"/>
        <v/>
      </c>
      <c r="EF26" s="253"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53">
        <f t="shared" si="153"/>
        <v>1</v>
      </c>
      <c r="ES26" s="75" t="str">
        <f t="shared" si="154"/>
        <v/>
      </c>
      <c r="ET26" s="75" t="str">
        <f>""</f>
        <v/>
      </c>
      <c r="EU26" s="75" t="str">
        <f t="shared" si="155"/>
        <v/>
      </c>
      <c r="EV26" s="75" t="str">
        <f t="shared" si="156"/>
        <v/>
      </c>
      <c r="EW26" s="253" t="str">
        <f>IF(B26=0,"",COUNTIF(ER$6:ER26,ER26))</f>
        <v/>
      </c>
      <c r="EX26" s="75" t="str">
        <f t="shared" si="157"/>
        <v/>
      </c>
      <c r="EY26" s="254" t="str">
        <f t="shared" si="158"/>
        <v/>
      </c>
      <c r="EZ26" s="75" t="str">
        <f t="shared" si="159"/>
        <v/>
      </c>
      <c r="FA26" s="75" t="str">
        <f t="shared" si="160"/>
        <v/>
      </c>
    </row>
    <row r="27" spans="1:157" ht="17.25">
      <c r="A27" s="27">
        <v>22</v>
      </c>
      <c r="B27" s="27">
        <f>COUNTIF('中間シート (2)'!M:M,行政集計シート※記入不要です!A27)</f>
        <v>0</v>
      </c>
      <c r="C27" s="249" t="str">
        <f t="shared" si="167"/>
        <v/>
      </c>
      <c r="D27" s="249" t="str">
        <f t="shared" si="168"/>
        <v/>
      </c>
      <c r="E27" s="249" t="str">
        <f t="shared" si="169"/>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53" t="str">
        <f t="shared" ca="1" si="140"/>
        <v/>
      </c>
      <c r="EF27" s="253"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53">
        <f t="shared" si="153"/>
        <v>1</v>
      </c>
      <c r="ES27" s="75" t="str">
        <f t="shared" si="154"/>
        <v/>
      </c>
      <c r="ET27" s="75" t="str">
        <f>""</f>
        <v/>
      </c>
      <c r="EU27" s="75" t="str">
        <f t="shared" si="155"/>
        <v/>
      </c>
      <c r="EV27" s="75" t="str">
        <f t="shared" si="156"/>
        <v/>
      </c>
      <c r="EW27" s="253" t="str">
        <f>IF(B27=0,"",COUNTIF(ER$6:ER27,ER27))</f>
        <v/>
      </c>
      <c r="EX27" s="75" t="str">
        <f t="shared" si="157"/>
        <v/>
      </c>
      <c r="EY27" s="254" t="str">
        <f t="shared" si="158"/>
        <v/>
      </c>
      <c r="EZ27" s="75" t="str">
        <f t="shared" si="159"/>
        <v/>
      </c>
      <c r="FA27" s="75" t="str">
        <f t="shared" si="160"/>
        <v/>
      </c>
    </row>
    <row r="28" spans="1:157" ht="17.25">
      <c r="A28" s="27">
        <v>23</v>
      </c>
      <c r="B28" s="27">
        <f>COUNTIF('中間シート (2)'!M:M,行政集計シート※記入不要です!A28)</f>
        <v>0</v>
      </c>
      <c r="C28" s="249" t="str">
        <f t="shared" si="167"/>
        <v/>
      </c>
      <c r="D28" s="249" t="str">
        <f t="shared" si="168"/>
        <v/>
      </c>
      <c r="E28" s="249" t="str">
        <f t="shared" si="169"/>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53" t="str">
        <f t="shared" ca="1" si="140"/>
        <v/>
      </c>
      <c r="EF28" s="253"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53">
        <f t="shared" si="153"/>
        <v>1</v>
      </c>
      <c r="ES28" s="75" t="str">
        <f t="shared" si="154"/>
        <v/>
      </c>
      <c r="ET28" s="75" t="str">
        <f>""</f>
        <v/>
      </c>
      <c r="EU28" s="75" t="str">
        <f t="shared" si="155"/>
        <v/>
      </c>
      <c r="EV28" s="75" t="str">
        <f t="shared" si="156"/>
        <v/>
      </c>
      <c r="EW28" s="253" t="str">
        <f>IF(B28=0,"",COUNTIF(ER$6:ER28,ER28))</f>
        <v/>
      </c>
      <c r="EX28" s="75" t="str">
        <f t="shared" si="157"/>
        <v/>
      </c>
      <c r="EY28" s="254" t="str">
        <f t="shared" si="158"/>
        <v/>
      </c>
      <c r="EZ28" s="75" t="str">
        <f t="shared" si="159"/>
        <v/>
      </c>
      <c r="FA28" s="75" t="str">
        <f t="shared" si="160"/>
        <v/>
      </c>
    </row>
    <row r="29" spans="1:157" ht="17.25">
      <c r="A29" s="27">
        <v>24</v>
      </c>
      <c r="B29" s="27">
        <f>COUNTIF('中間シート (2)'!M:M,行政集計シート※記入不要です!A29)</f>
        <v>0</v>
      </c>
      <c r="C29" s="249" t="str">
        <f t="shared" si="167"/>
        <v/>
      </c>
      <c r="D29" s="249" t="str">
        <f t="shared" si="168"/>
        <v/>
      </c>
      <c r="E29" s="249" t="str">
        <f t="shared" si="169"/>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53" t="str">
        <f t="shared" ca="1" si="140"/>
        <v/>
      </c>
      <c r="EF29" s="253"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53">
        <f t="shared" si="153"/>
        <v>1</v>
      </c>
      <c r="ES29" s="75" t="str">
        <f t="shared" si="154"/>
        <v/>
      </c>
      <c r="ET29" s="75" t="str">
        <f>""</f>
        <v/>
      </c>
      <c r="EU29" s="75" t="str">
        <f t="shared" si="155"/>
        <v/>
      </c>
      <c r="EV29" s="75" t="str">
        <f t="shared" si="156"/>
        <v/>
      </c>
      <c r="EW29" s="253" t="str">
        <f>IF(B29=0,"",COUNTIF(ER$6:ER29,ER29))</f>
        <v/>
      </c>
      <c r="EX29" s="75" t="str">
        <f t="shared" si="157"/>
        <v/>
      </c>
      <c r="EY29" s="254" t="str">
        <f t="shared" si="158"/>
        <v/>
      </c>
      <c r="EZ29" s="75" t="str">
        <f t="shared" si="159"/>
        <v/>
      </c>
      <c r="FA29" s="75" t="str">
        <f t="shared" si="160"/>
        <v/>
      </c>
    </row>
    <row r="30" spans="1:157" ht="17.25">
      <c r="A30" s="27">
        <v>25</v>
      </c>
      <c r="B30" s="27">
        <f>COUNTIF('中間シート (2)'!M:M,行政集計シート※記入不要です!A30)</f>
        <v>0</v>
      </c>
      <c r="C30" s="249" t="str">
        <f t="shared" si="167"/>
        <v/>
      </c>
      <c r="D30" s="249" t="str">
        <f t="shared" si="168"/>
        <v/>
      </c>
      <c r="E30" s="249" t="str">
        <f t="shared" si="169"/>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53" t="str">
        <f t="shared" ca="1" si="140"/>
        <v/>
      </c>
      <c r="EF30" s="253"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53">
        <f t="shared" si="153"/>
        <v>1</v>
      </c>
      <c r="ES30" s="75" t="str">
        <f t="shared" si="154"/>
        <v/>
      </c>
      <c r="ET30" s="75" t="str">
        <f>""</f>
        <v/>
      </c>
      <c r="EU30" s="75" t="str">
        <f t="shared" si="155"/>
        <v/>
      </c>
      <c r="EV30" s="75" t="str">
        <f t="shared" si="156"/>
        <v/>
      </c>
      <c r="EW30" s="253" t="str">
        <f>IF(B30=0,"",COUNTIF(ER$6:ER30,ER30))</f>
        <v/>
      </c>
      <c r="EX30" s="75" t="str">
        <f t="shared" si="157"/>
        <v/>
      </c>
      <c r="EY30" s="254" t="str">
        <f t="shared" si="158"/>
        <v/>
      </c>
      <c r="EZ30" s="75" t="str">
        <f t="shared" si="159"/>
        <v/>
      </c>
      <c r="FA30" s="75" t="str">
        <f t="shared" si="160"/>
        <v/>
      </c>
    </row>
    <row r="31" spans="1:157" ht="17.25">
      <c r="A31" s="27">
        <v>26</v>
      </c>
      <c r="B31" s="27">
        <f>COUNTIF('中間シート (2)'!M:M,行政集計シート※記入不要です!A31)</f>
        <v>0</v>
      </c>
      <c r="C31" s="249" t="str">
        <f t="shared" si="167"/>
        <v/>
      </c>
      <c r="D31" s="249" t="str">
        <f t="shared" si="168"/>
        <v/>
      </c>
      <c r="E31" s="249" t="str">
        <f t="shared" si="169"/>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53" t="str">
        <f t="shared" ca="1" si="140"/>
        <v/>
      </c>
      <c r="EF31" s="253"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53">
        <f t="shared" si="153"/>
        <v>1</v>
      </c>
      <c r="ES31" s="75" t="str">
        <f t="shared" si="154"/>
        <v/>
      </c>
      <c r="ET31" s="75" t="str">
        <f>""</f>
        <v/>
      </c>
      <c r="EU31" s="75" t="str">
        <f>IF(AND(G31=1,COUNT(G32:G65)=0), 70, "")</f>
        <v/>
      </c>
      <c r="EV31" s="75" t="str">
        <f t="shared" si="156"/>
        <v/>
      </c>
      <c r="EW31" s="253" t="str">
        <f>IF(B31=0,"",COUNTIF(ER$6:ER31,ER31))</f>
        <v/>
      </c>
      <c r="EX31" s="75" t="str">
        <f t="shared" si="157"/>
        <v/>
      </c>
      <c r="EY31" s="254" t="str">
        <f t="shared" si="158"/>
        <v/>
      </c>
      <c r="EZ31" s="75" t="str">
        <f t="shared" si="159"/>
        <v/>
      </c>
      <c r="FA31" s="75" t="str">
        <f t="shared" si="160"/>
        <v/>
      </c>
    </row>
    <row r="32" spans="1:157" ht="17.25">
      <c r="A32" s="27">
        <v>27</v>
      </c>
      <c r="B32" s="27">
        <f>COUNTIF('中間シート (2)'!M:M,行政集計シート※記入不要です!A32)</f>
        <v>0</v>
      </c>
      <c r="C32" s="249" t="str">
        <f t="shared" si="167"/>
        <v/>
      </c>
      <c r="D32" s="249" t="str">
        <f t="shared" si="168"/>
        <v/>
      </c>
      <c r="E32" s="249" t="str">
        <f t="shared" si="169"/>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53" t="str">
        <f t="shared" ca="1" si="140"/>
        <v/>
      </c>
      <c r="EF32" s="253"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53">
        <f t="shared" si="153"/>
        <v>1</v>
      </c>
      <c r="ES32" s="75" t="str">
        <f t="shared" si="154"/>
        <v/>
      </c>
      <c r="ET32" s="75" t="str">
        <f>""</f>
        <v/>
      </c>
      <c r="EU32" s="75" t="str">
        <f>IF(AND(G32=1,COUNT(G33:G65)=0), 70, "")</f>
        <v/>
      </c>
      <c r="EV32" s="75" t="str">
        <f t="shared" si="156"/>
        <v/>
      </c>
      <c r="EW32" s="253" t="str">
        <f>IF(B32=0,"",COUNTIF(ER$6:ER32,ER32))</f>
        <v/>
      </c>
      <c r="EX32" s="75" t="str">
        <f t="shared" si="157"/>
        <v/>
      </c>
      <c r="EY32" s="254" t="str">
        <f t="shared" si="158"/>
        <v/>
      </c>
      <c r="EZ32" s="75" t="str">
        <f t="shared" si="159"/>
        <v/>
      </c>
      <c r="FA32" s="75" t="str">
        <f t="shared" si="160"/>
        <v/>
      </c>
    </row>
    <row r="33" spans="1:157" ht="17.25">
      <c r="A33" s="27">
        <v>28</v>
      </c>
      <c r="B33" s="27">
        <f>COUNTIF('中間シート (2)'!M:M,行政集計シート※記入不要です!A33)</f>
        <v>0</v>
      </c>
      <c r="C33" s="249" t="str">
        <f t="shared" si="167"/>
        <v/>
      </c>
      <c r="D33" s="249" t="str">
        <f t="shared" si="168"/>
        <v/>
      </c>
      <c r="E33" s="249" t="str">
        <f t="shared" si="169"/>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53" t="str">
        <f t="shared" ca="1" si="140"/>
        <v/>
      </c>
      <c r="EF33" s="253"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53">
        <f t="shared" si="153"/>
        <v>1</v>
      </c>
      <c r="ES33" s="75" t="str">
        <f t="shared" si="154"/>
        <v/>
      </c>
      <c r="ET33" s="75" t="str">
        <f>""</f>
        <v/>
      </c>
      <c r="EU33" s="75" t="str">
        <f>IF(AND(G33=1,COUNT(G34:G65)=0), 70, "")</f>
        <v/>
      </c>
      <c r="EV33" s="75" t="str">
        <f t="shared" si="156"/>
        <v/>
      </c>
      <c r="EW33" s="253" t="str">
        <f>IF(B33=0,"",COUNTIF(ER$6:ER33,ER33))</f>
        <v/>
      </c>
      <c r="EX33" s="75" t="str">
        <f t="shared" si="157"/>
        <v/>
      </c>
      <c r="EY33" s="254" t="str">
        <f t="shared" si="158"/>
        <v/>
      </c>
      <c r="EZ33" s="75" t="str">
        <f t="shared" si="159"/>
        <v/>
      </c>
      <c r="FA33" s="75" t="str">
        <f t="shared" si="160"/>
        <v/>
      </c>
    </row>
    <row r="34" spans="1:157" ht="17.25">
      <c r="A34" s="27">
        <v>29</v>
      </c>
      <c r="B34" s="27">
        <f>COUNTIF('中間シート (2)'!M:M,行政集計シート※記入不要です!A34)</f>
        <v>0</v>
      </c>
      <c r="C34" s="249" t="str">
        <f t="shared" si="167"/>
        <v/>
      </c>
      <c r="D34" s="249" t="str">
        <f t="shared" si="168"/>
        <v/>
      </c>
      <c r="E34" s="249" t="str">
        <f t="shared" si="169"/>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53" t="str">
        <f t="shared" ca="1" si="140"/>
        <v/>
      </c>
      <c r="EF34" s="253"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53">
        <f t="shared" si="153"/>
        <v>1</v>
      </c>
      <c r="ES34" s="75" t="str">
        <f t="shared" si="154"/>
        <v/>
      </c>
      <c r="ET34" s="75" t="str">
        <f>""</f>
        <v/>
      </c>
      <c r="EU34" s="75" t="str">
        <f>IF(AND(G34=1,COUNT(G35:G65)=0), 70, "")</f>
        <v/>
      </c>
      <c r="EV34" s="75" t="str">
        <f t="shared" si="156"/>
        <v/>
      </c>
      <c r="EW34" s="253" t="str">
        <f>IF(B34=0,"",COUNTIF(ER$6:ER34,ER34))</f>
        <v/>
      </c>
      <c r="EX34" s="75" t="str">
        <f t="shared" si="157"/>
        <v/>
      </c>
      <c r="EY34" s="254" t="str">
        <f t="shared" si="158"/>
        <v/>
      </c>
      <c r="EZ34" s="75" t="str">
        <f t="shared" si="159"/>
        <v/>
      </c>
      <c r="FA34" s="75" t="str">
        <f t="shared" si="160"/>
        <v/>
      </c>
    </row>
    <row r="35" spans="1:157" ht="17.25">
      <c r="A35" s="27">
        <v>30</v>
      </c>
      <c r="B35" s="27">
        <f>COUNTIF('中間シート (2)'!M:M,行政集計シート※記入不要です!A35)</f>
        <v>0</v>
      </c>
      <c r="C35" s="249" t="str">
        <f t="shared" si="167"/>
        <v/>
      </c>
      <c r="D35" s="249" t="str">
        <f t="shared" si="168"/>
        <v/>
      </c>
      <c r="E35" s="249" t="str">
        <f t="shared" si="169"/>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53" t="str">
        <f t="shared" ca="1" si="140"/>
        <v/>
      </c>
      <c r="EF35" s="253"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53">
        <f t="shared" si="153"/>
        <v>1</v>
      </c>
      <c r="ES35" s="75" t="str">
        <f t="shared" si="154"/>
        <v/>
      </c>
      <c r="ET35" s="75" t="str">
        <f>""</f>
        <v/>
      </c>
      <c r="EU35" s="75" t="str">
        <f>IF(AND(G35=1,COUNT(G36:G65)=0), 70, "")</f>
        <v/>
      </c>
      <c r="EV35" s="75" t="str">
        <f t="shared" si="156"/>
        <v/>
      </c>
      <c r="EW35" s="253" t="str">
        <f>IF(B35=0,"",COUNTIF(ER$6:ER35,ER35))</f>
        <v/>
      </c>
      <c r="EX35" s="75" t="str">
        <f t="shared" si="157"/>
        <v/>
      </c>
      <c r="EY35" s="254" t="str">
        <f t="shared" si="158"/>
        <v/>
      </c>
      <c r="EZ35" s="75" t="str">
        <f t="shared" si="159"/>
        <v/>
      </c>
      <c r="FA35" s="75" t="str">
        <f t="shared" si="160"/>
        <v/>
      </c>
    </row>
    <row r="36" spans="1:157" ht="17.25">
      <c r="A36" s="27">
        <v>31</v>
      </c>
      <c r="B36" s="27">
        <f>COUNTIF('中間シート (2)'!M:M,行政集計シート※記入不要です!A36)</f>
        <v>0</v>
      </c>
      <c r="C36" s="249" t="str">
        <f t="shared" si="167"/>
        <v/>
      </c>
      <c r="D36" s="249" t="str">
        <f t="shared" si="168"/>
        <v/>
      </c>
      <c r="E36" s="249" t="str">
        <f t="shared" si="169"/>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53" t="str">
        <f t="shared" ca="1" si="140"/>
        <v/>
      </c>
      <c r="EF36" s="253"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53">
        <f t="shared" si="153"/>
        <v>1</v>
      </c>
      <c r="ES36" s="75" t="str">
        <f t="shared" si="154"/>
        <v/>
      </c>
      <c r="ET36" s="75" t="str">
        <f>""</f>
        <v/>
      </c>
      <c r="EU36" s="75" t="str">
        <f>IF(AND(G36=1,COUNT(G37:G65)=0), 70, "")</f>
        <v/>
      </c>
      <c r="EV36" s="75" t="str">
        <f t="shared" si="156"/>
        <v/>
      </c>
      <c r="EW36" s="253" t="str">
        <f>IF(B36=0,"",COUNTIF(ER$6:ER36,ER36))</f>
        <v/>
      </c>
      <c r="EX36" s="75" t="str">
        <f t="shared" si="157"/>
        <v/>
      </c>
      <c r="EY36" s="254" t="str">
        <f t="shared" si="158"/>
        <v/>
      </c>
      <c r="EZ36" s="75" t="str">
        <f t="shared" si="159"/>
        <v/>
      </c>
      <c r="FA36" s="75" t="str">
        <f t="shared" si="160"/>
        <v/>
      </c>
    </row>
    <row r="37" spans="1:157" ht="17.25">
      <c r="A37" s="27">
        <v>32</v>
      </c>
      <c r="B37" s="27">
        <f>COUNTIF('中間シート (2)'!M:M,行政集計シート※記入不要です!A37)</f>
        <v>0</v>
      </c>
      <c r="C37" s="249" t="str">
        <f t="shared" si="167"/>
        <v/>
      </c>
      <c r="D37" s="249" t="str">
        <f t="shared" si="168"/>
        <v/>
      </c>
      <c r="E37" s="249" t="str">
        <f t="shared" si="169"/>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53" t="str">
        <f t="shared" ca="1" si="140"/>
        <v/>
      </c>
      <c r="EF37" s="253"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53">
        <f t="shared" si="153"/>
        <v>1</v>
      </c>
      <c r="ES37" s="75" t="str">
        <f t="shared" si="154"/>
        <v/>
      </c>
      <c r="ET37" s="75" t="str">
        <f>""</f>
        <v/>
      </c>
      <c r="EU37" s="75" t="str">
        <f>IF(AND(G37=1,COUNT(G38:G65)=0), 70, "")</f>
        <v/>
      </c>
      <c r="EV37" s="75" t="str">
        <f t="shared" si="156"/>
        <v/>
      </c>
      <c r="EW37" s="253" t="str">
        <f>IF(B37=0,"",COUNTIF(ER$6:ER37,ER37))</f>
        <v/>
      </c>
      <c r="EX37" s="75" t="str">
        <f t="shared" si="157"/>
        <v/>
      </c>
      <c r="EY37" s="254" t="str">
        <f t="shared" si="158"/>
        <v/>
      </c>
      <c r="EZ37" s="75" t="str">
        <f t="shared" si="159"/>
        <v/>
      </c>
      <c r="FA37" s="75" t="str">
        <f t="shared" si="160"/>
        <v/>
      </c>
    </row>
    <row r="38" spans="1:157" ht="17.25">
      <c r="A38" s="27">
        <v>33</v>
      </c>
      <c r="B38" s="27">
        <f>COUNTIF('中間シート (2)'!M:M,行政集計シート※記入不要です!A38)</f>
        <v>0</v>
      </c>
      <c r="C38" s="249" t="str">
        <f t="shared" ref="C38:C40" si="170">IF(OR(G38&lt;&gt;"",H38&lt;&gt;""),C37,"")</f>
        <v/>
      </c>
      <c r="D38" s="249" t="str">
        <f t="shared" ref="D38:D40" si="171">IF(OR(G38&lt;&gt;"",H38&lt;&gt;""),D37,"")</f>
        <v/>
      </c>
      <c r="E38" s="249" t="str">
        <f t="shared" ref="E38:E41" si="172">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53" t="str">
        <f t="shared" ca="1" si="140"/>
        <v/>
      </c>
      <c r="EF38" s="253"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53">
        <f t="shared" si="153"/>
        <v>1</v>
      </c>
      <c r="ES38" s="75" t="str">
        <f t="shared" si="154"/>
        <v/>
      </c>
      <c r="ET38" s="75" t="str">
        <f>""</f>
        <v/>
      </c>
      <c r="EU38" s="75" t="str">
        <f>IF(AND(G38=1,COUNT(G39:G65)=0), 70, "")</f>
        <v/>
      </c>
      <c r="EV38" s="75" t="str">
        <f t="shared" si="156"/>
        <v/>
      </c>
      <c r="EW38" s="253" t="str">
        <f>IF(B38=0,"",COUNTIF(ER$6:ER38,ER38))</f>
        <v/>
      </c>
      <c r="EX38" s="75" t="str">
        <f t="shared" si="157"/>
        <v/>
      </c>
      <c r="EY38" s="254" t="str">
        <f t="shared" si="158"/>
        <v/>
      </c>
      <c r="EZ38" s="75" t="str">
        <f t="shared" si="159"/>
        <v/>
      </c>
      <c r="FA38" s="75" t="str">
        <f t="shared" si="160"/>
        <v/>
      </c>
    </row>
    <row r="39" spans="1:157" ht="17.25">
      <c r="A39" s="27">
        <v>34</v>
      </c>
      <c r="B39" s="27">
        <f>COUNTIF('中間シート (2)'!M:M,行政集計シート※記入不要です!A39)</f>
        <v>0</v>
      </c>
      <c r="C39" s="249" t="str">
        <f t="shared" si="170"/>
        <v/>
      </c>
      <c r="D39" s="249" t="str">
        <f t="shared" si="171"/>
        <v/>
      </c>
      <c r="E39" s="249" t="str">
        <f t="shared" si="172"/>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53" t="str">
        <f t="shared" ca="1" si="140"/>
        <v/>
      </c>
      <c r="EF39" s="253"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53">
        <f t="shared" si="153"/>
        <v>1</v>
      </c>
      <c r="ES39" s="75" t="str">
        <f t="shared" si="154"/>
        <v/>
      </c>
      <c r="ET39" s="75" t="str">
        <f>""</f>
        <v/>
      </c>
      <c r="EU39" s="75" t="str">
        <f>IF(AND(G39=1,COUNT(G40:G65)=0), 70, "")</f>
        <v/>
      </c>
      <c r="EV39" s="75" t="str">
        <f t="shared" si="156"/>
        <v/>
      </c>
      <c r="EW39" s="253" t="str">
        <f>IF(B39=0,"",COUNTIF(ER$6:ER39,ER39))</f>
        <v/>
      </c>
      <c r="EX39" s="75" t="str">
        <f t="shared" si="157"/>
        <v/>
      </c>
      <c r="EY39" s="254" t="str">
        <f t="shared" si="158"/>
        <v/>
      </c>
      <c r="EZ39" s="75" t="str">
        <f t="shared" si="159"/>
        <v/>
      </c>
      <c r="FA39" s="75" t="str">
        <f t="shared" si="160"/>
        <v/>
      </c>
    </row>
    <row r="40" spans="1:157" ht="17.25">
      <c r="A40" s="27">
        <v>35</v>
      </c>
      <c r="B40" s="27">
        <f>COUNTIF('中間シート (2)'!M:M,行政集計シート※記入不要です!A40)</f>
        <v>0</v>
      </c>
      <c r="C40" s="249" t="str">
        <f t="shared" si="170"/>
        <v/>
      </c>
      <c r="D40" s="249" t="str">
        <f t="shared" si="171"/>
        <v/>
      </c>
      <c r="E40" s="249" t="str">
        <f t="shared" si="172"/>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53" t="str">
        <f t="shared" ca="1" si="140"/>
        <v/>
      </c>
      <c r="EF40" s="253"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53">
        <f t="shared" si="153"/>
        <v>1</v>
      </c>
      <c r="ES40" s="75" t="str">
        <f t="shared" si="154"/>
        <v/>
      </c>
      <c r="ET40" s="75" t="str">
        <f>""</f>
        <v/>
      </c>
      <c r="EU40" s="75" t="str">
        <f>IF(AND(G40=1,COUNT(G41:G65)=0), 70, "")</f>
        <v/>
      </c>
      <c r="EV40" s="75" t="str">
        <f t="shared" si="156"/>
        <v/>
      </c>
      <c r="EW40" s="253" t="str">
        <f>IF(B40=0,"",COUNTIF(ER$6:ER40,ER40))</f>
        <v/>
      </c>
      <c r="EX40" s="75" t="str">
        <f t="shared" si="157"/>
        <v/>
      </c>
      <c r="EY40" s="254" t="str">
        <f t="shared" si="158"/>
        <v/>
      </c>
      <c r="EZ40" s="75" t="str">
        <f t="shared" si="159"/>
        <v/>
      </c>
      <c r="FA40" s="75" t="str">
        <f t="shared" si="160"/>
        <v/>
      </c>
    </row>
    <row r="41" spans="1:157" ht="17.25">
      <c r="A41" s="27">
        <v>36</v>
      </c>
      <c r="B41" s="27">
        <f>COUNTIF('中間シート (2)'!M:M,行政集計シート※記入不要です!A41)</f>
        <v>0</v>
      </c>
      <c r="C41" s="249" t="str">
        <f>IF(OR(G41&lt;&gt;"",H41&lt;&gt;""),C40,"")</f>
        <v/>
      </c>
      <c r="D41" s="249" t="str">
        <f>IF(OR(G41&lt;&gt;"",H41&lt;&gt;""),D40,"")</f>
        <v/>
      </c>
      <c r="E41" s="249" t="str">
        <f t="shared" si="172"/>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53" t="str">
        <f t="shared" ca="1" si="140"/>
        <v/>
      </c>
      <c r="EF41" s="253"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53">
        <f t="shared" si="153"/>
        <v>1</v>
      </c>
      <c r="ES41" s="75" t="str">
        <f t="shared" si="154"/>
        <v/>
      </c>
      <c r="ET41" s="75" t="str">
        <f>""</f>
        <v/>
      </c>
      <c r="EU41" s="75" t="str">
        <f>IF(AND(G41=1,COUNT(#REF!)=0), 70, "")</f>
        <v/>
      </c>
      <c r="EV41" s="75" t="str">
        <f t="shared" si="156"/>
        <v/>
      </c>
      <c r="EW41" s="253" t="str">
        <f>IF(B41=0,"",COUNTIF(ER$6:ER41,ER41))</f>
        <v/>
      </c>
      <c r="EX41" s="75" t="str">
        <f t="shared" si="157"/>
        <v/>
      </c>
      <c r="EY41" s="254" t="str">
        <f t="shared" si="158"/>
        <v/>
      </c>
      <c r="EZ41" s="75" t="str">
        <f t="shared" si="159"/>
        <v/>
      </c>
      <c r="FA41" s="75" t="str">
        <f t="shared" si="160"/>
        <v/>
      </c>
    </row>
    <row r="42" spans="1:157" ht="17.25">
      <c r="A42" s="27">
        <v>37</v>
      </c>
      <c r="B42" s="27">
        <f>COUNTIF('中間シート (2)'!M:M,行政集計シート※記入不要です!A42)</f>
        <v>0</v>
      </c>
      <c r="C42" s="249" t="str">
        <f>IF(OR(G42&lt;&gt;"",H42&lt;&gt;""),C41,"")</f>
        <v/>
      </c>
      <c r="D42" s="249" t="str">
        <f t="shared" ref="D42:D65" si="175">IF(OR(G42&lt;&gt;"",H42&lt;&gt;""),D41,"")</f>
        <v/>
      </c>
      <c r="E42" s="249" t="str">
        <f t="shared" ref="E42:E65" si="176">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51"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52"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53">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53" t="str">
        <f t="shared" ref="EE42:EE65" ca="1" si="262">IF(H42="",M42,OFFSET(M42,-H42+1,0))</f>
        <v/>
      </c>
      <c r="EF42" s="253"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53">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53" t="str">
        <f>IF(B42=0,"",COUNTIF(ER$6:ER42,ER42))</f>
        <v/>
      </c>
      <c r="EX42" s="75" t="str">
        <f t="shared" ref="EX42:EX65" si="277">IF(AND(H42&lt;&gt;"",OR(H42&lt;1,H42&gt;4)), 71, "")</f>
        <v/>
      </c>
      <c r="EY42" s="254" t="str">
        <f t="shared" ref="EY42:EY65" si="278">IF(G42="",IF(A42&lt;&gt;1,"",IF(OR(H42=1,H42=""),"",71)),IF(OR(H42=1,H42=""),"",71))</f>
        <v/>
      </c>
      <c r="EZ42" s="75" t="str">
        <f t="shared" ref="EZ42:EZ65" si="279">IF(AND(G42&lt;&gt;"",COUNTIF($ER$6:$ER$17,ER42)=1,H42&lt;&gt;""), 71, "")</f>
        <v/>
      </c>
      <c r="FA42" s="75" t="str">
        <f t="shared" si="160"/>
        <v/>
      </c>
    </row>
    <row r="43" spans="1:157" ht="17.25">
      <c r="A43" s="27">
        <v>38</v>
      </c>
      <c r="B43" s="27">
        <f>COUNTIF('中間シート (2)'!M:M,行政集計シート※記入不要です!A43)</f>
        <v>0</v>
      </c>
      <c r="C43" s="249" t="str">
        <f t="shared" ref="C43:C64" si="280">IF(OR(G43&lt;&gt;"",H43&lt;&gt;""),C42,"")</f>
        <v/>
      </c>
      <c r="D43" s="249" t="str">
        <f t="shared" si="175"/>
        <v/>
      </c>
      <c r="E43" s="249" t="str">
        <f t="shared" si="176"/>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51"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52"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53">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53" t="str">
        <f t="shared" ca="1" si="262"/>
        <v/>
      </c>
      <c r="EF43" s="253"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53">
        <f t="shared" si="274"/>
        <v>1</v>
      </c>
      <c r="ES43" s="75" t="str">
        <f t="shared" si="275"/>
        <v/>
      </c>
      <c r="ET43" s="75" t="str">
        <f>""</f>
        <v/>
      </c>
      <c r="EU43" s="75" t="str">
        <f>IF(AND(G43=1,COUNT(#REF!)=0), 70, "")</f>
        <v/>
      </c>
      <c r="EV43" s="75" t="str">
        <f t="shared" si="276"/>
        <v/>
      </c>
      <c r="EW43" s="253" t="str">
        <f>IF(B43=0,"",COUNTIF(ER$6:ER43,ER43))</f>
        <v/>
      </c>
      <c r="EX43" s="75" t="str">
        <f t="shared" si="277"/>
        <v/>
      </c>
      <c r="EY43" s="254" t="str">
        <f t="shared" si="278"/>
        <v/>
      </c>
      <c r="EZ43" s="75" t="str">
        <f t="shared" si="279"/>
        <v/>
      </c>
      <c r="FA43" s="75" t="str">
        <f t="shared" si="160"/>
        <v/>
      </c>
    </row>
    <row r="44" spans="1:157" ht="17.25">
      <c r="A44" s="27">
        <v>39</v>
      </c>
      <c r="B44" s="27">
        <f>COUNTIF('中間シート (2)'!M:M,行政集計シート※記入不要です!A44)</f>
        <v>0</v>
      </c>
      <c r="C44" s="249" t="str">
        <f t="shared" si="280"/>
        <v/>
      </c>
      <c r="D44" s="249" t="str">
        <f t="shared" si="175"/>
        <v/>
      </c>
      <c r="E44" s="249" t="str">
        <f t="shared" si="176"/>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51"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52"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53">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53" t="str">
        <f t="shared" ca="1" si="262"/>
        <v/>
      </c>
      <c r="EF44" s="253"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53">
        <f t="shared" si="274"/>
        <v>1</v>
      </c>
      <c r="ES44" s="75" t="str">
        <f t="shared" si="275"/>
        <v/>
      </c>
      <c r="ET44" s="75" t="str">
        <f>""</f>
        <v/>
      </c>
      <c r="EU44" s="75" t="str">
        <f>IF(AND(G44=1,COUNT(#REF!)=0), 70, "")</f>
        <v/>
      </c>
      <c r="EV44" s="75" t="str">
        <f t="shared" si="276"/>
        <v/>
      </c>
      <c r="EW44" s="253" t="str">
        <f>IF(B44=0,"",COUNTIF(ER$6:ER44,ER44))</f>
        <v/>
      </c>
      <c r="EX44" s="75" t="str">
        <f t="shared" si="277"/>
        <v/>
      </c>
      <c r="EY44" s="254" t="str">
        <f t="shared" si="278"/>
        <v/>
      </c>
      <c r="EZ44" s="75" t="str">
        <f t="shared" si="279"/>
        <v/>
      </c>
      <c r="FA44" s="75" t="str">
        <f t="shared" si="160"/>
        <v/>
      </c>
    </row>
    <row r="45" spans="1:157" ht="17.25">
      <c r="A45" s="27">
        <v>40</v>
      </c>
      <c r="B45" s="27">
        <f>COUNTIF('中間シート (2)'!M:M,行政集計シート※記入不要です!A45)</f>
        <v>0</v>
      </c>
      <c r="C45" s="249" t="str">
        <f t="shared" si="280"/>
        <v/>
      </c>
      <c r="D45" s="249" t="str">
        <f t="shared" si="175"/>
        <v/>
      </c>
      <c r="E45" s="249" t="str">
        <f t="shared" si="176"/>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51"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52"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53">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53" t="str">
        <f t="shared" ca="1" si="262"/>
        <v/>
      </c>
      <c r="EF45" s="253"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53">
        <f t="shared" si="274"/>
        <v>1</v>
      </c>
      <c r="ES45" s="75" t="str">
        <f t="shared" si="275"/>
        <v/>
      </c>
      <c r="ET45" s="75" t="str">
        <f>""</f>
        <v/>
      </c>
      <c r="EU45" s="75" t="str">
        <f>IF(AND(G45=1,COUNT(#REF!)=0), 70, "")</f>
        <v/>
      </c>
      <c r="EV45" s="75" t="str">
        <f t="shared" si="276"/>
        <v/>
      </c>
      <c r="EW45" s="253" t="str">
        <f>IF(B45=0,"",COUNTIF(ER$6:ER45,ER45))</f>
        <v/>
      </c>
      <c r="EX45" s="75" t="str">
        <f t="shared" si="277"/>
        <v/>
      </c>
      <c r="EY45" s="254" t="str">
        <f t="shared" si="278"/>
        <v/>
      </c>
      <c r="EZ45" s="75" t="str">
        <f t="shared" si="279"/>
        <v/>
      </c>
      <c r="FA45" s="75" t="str">
        <f t="shared" si="160"/>
        <v/>
      </c>
    </row>
    <row r="46" spans="1:157" ht="17.25">
      <c r="A46" s="27">
        <v>41</v>
      </c>
      <c r="B46" s="27">
        <f>COUNTIF('中間シート (2)'!M:M,行政集計シート※記入不要です!A46)</f>
        <v>0</v>
      </c>
      <c r="C46" s="249" t="str">
        <f t="shared" si="280"/>
        <v/>
      </c>
      <c r="D46" s="249" t="str">
        <f t="shared" si="175"/>
        <v/>
      </c>
      <c r="E46" s="249" t="str">
        <f t="shared" si="176"/>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51"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52"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53">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53" t="str">
        <f t="shared" ca="1" si="262"/>
        <v/>
      </c>
      <c r="EF46" s="253"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53">
        <f t="shared" si="274"/>
        <v>1</v>
      </c>
      <c r="ES46" s="75" t="str">
        <f t="shared" si="275"/>
        <v/>
      </c>
      <c r="ET46" s="75" t="str">
        <f>""</f>
        <v/>
      </c>
      <c r="EU46" s="75" t="str">
        <f>IF(AND(G46=1,COUNT(#REF!)=0), 70, "")</f>
        <v/>
      </c>
      <c r="EV46" s="75" t="str">
        <f t="shared" si="276"/>
        <v/>
      </c>
      <c r="EW46" s="253" t="str">
        <f>IF(B46=0,"",COUNTIF(ER$6:ER46,ER46))</f>
        <v/>
      </c>
      <c r="EX46" s="75" t="str">
        <f t="shared" si="277"/>
        <v/>
      </c>
      <c r="EY46" s="254" t="str">
        <f t="shared" si="278"/>
        <v/>
      </c>
      <c r="EZ46" s="75" t="str">
        <f t="shared" si="279"/>
        <v/>
      </c>
      <c r="FA46" s="75" t="str">
        <f t="shared" si="160"/>
        <v/>
      </c>
    </row>
    <row r="47" spans="1:157" ht="17.25">
      <c r="A47" s="27">
        <v>42</v>
      </c>
      <c r="B47" s="27">
        <f>COUNTIF('中間シート (2)'!M:M,行政集計シート※記入不要です!A47)</f>
        <v>0</v>
      </c>
      <c r="C47" s="249" t="str">
        <f t="shared" si="280"/>
        <v/>
      </c>
      <c r="D47" s="249" t="str">
        <f t="shared" si="175"/>
        <v/>
      </c>
      <c r="E47" s="249" t="str">
        <f t="shared" si="176"/>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51"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52"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53">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53" t="str">
        <f t="shared" ca="1" si="262"/>
        <v/>
      </c>
      <c r="EF47" s="253"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53">
        <f t="shared" si="274"/>
        <v>1</v>
      </c>
      <c r="ES47" s="75" t="str">
        <f t="shared" si="275"/>
        <v/>
      </c>
      <c r="ET47" s="75" t="str">
        <f>""</f>
        <v/>
      </c>
      <c r="EU47" s="75" t="str">
        <f>IF(AND(G47=1,COUNT(#REF!)=0), 70, "")</f>
        <v/>
      </c>
      <c r="EV47" s="75" t="str">
        <f t="shared" si="276"/>
        <v/>
      </c>
      <c r="EW47" s="253" t="str">
        <f>IF(B47=0,"",COUNTIF(ER$6:ER47,ER47))</f>
        <v/>
      </c>
      <c r="EX47" s="75" t="str">
        <f t="shared" si="277"/>
        <v/>
      </c>
      <c r="EY47" s="254" t="str">
        <f t="shared" si="278"/>
        <v/>
      </c>
      <c r="EZ47" s="75" t="str">
        <f t="shared" si="279"/>
        <v/>
      </c>
      <c r="FA47" s="75" t="str">
        <f t="shared" si="160"/>
        <v/>
      </c>
    </row>
    <row r="48" spans="1:157" ht="17.25">
      <c r="A48" s="27">
        <v>43</v>
      </c>
      <c r="B48" s="27">
        <f>COUNTIF('中間シート (2)'!M:M,行政集計シート※記入不要です!A48)</f>
        <v>0</v>
      </c>
      <c r="C48" s="249" t="str">
        <f t="shared" si="280"/>
        <v/>
      </c>
      <c r="D48" s="249" t="str">
        <f t="shared" si="175"/>
        <v/>
      </c>
      <c r="E48" s="249" t="str">
        <f t="shared" si="176"/>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51"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52"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53">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53" t="str">
        <f t="shared" ca="1" si="262"/>
        <v/>
      </c>
      <c r="EF48" s="253"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53">
        <f t="shared" si="274"/>
        <v>1</v>
      </c>
      <c r="ES48" s="75" t="str">
        <f t="shared" si="275"/>
        <v/>
      </c>
      <c r="ET48" s="75" t="str">
        <f>""</f>
        <v/>
      </c>
      <c r="EU48" s="75" t="str">
        <f>IF(AND(G48=1,COUNT(#REF!)=0), 70, "")</f>
        <v/>
      </c>
      <c r="EV48" s="75" t="str">
        <f t="shared" si="276"/>
        <v/>
      </c>
      <c r="EW48" s="253" t="str">
        <f>IF(B48=0,"",COUNTIF(ER$6:ER48,ER48))</f>
        <v/>
      </c>
      <c r="EX48" s="75" t="str">
        <f t="shared" si="277"/>
        <v/>
      </c>
      <c r="EY48" s="254" t="str">
        <f t="shared" si="278"/>
        <v/>
      </c>
      <c r="EZ48" s="75" t="str">
        <f t="shared" si="279"/>
        <v/>
      </c>
      <c r="FA48" s="75" t="str">
        <f t="shared" si="160"/>
        <v/>
      </c>
    </row>
    <row r="49" spans="1:157" ht="17.25">
      <c r="A49" s="27">
        <v>44</v>
      </c>
      <c r="B49" s="27">
        <f>COUNTIF('中間シート (2)'!M:M,行政集計シート※記入不要です!A49)</f>
        <v>0</v>
      </c>
      <c r="C49" s="249" t="str">
        <f t="shared" si="280"/>
        <v/>
      </c>
      <c r="D49" s="249" t="str">
        <f t="shared" si="175"/>
        <v/>
      </c>
      <c r="E49" s="249" t="str">
        <f t="shared" si="176"/>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51"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52"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53">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53" t="str">
        <f t="shared" ca="1" si="262"/>
        <v/>
      </c>
      <c r="EF49" s="253"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53">
        <f t="shared" si="274"/>
        <v>1</v>
      </c>
      <c r="ES49" s="75" t="str">
        <f t="shared" si="275"/>
        <v/>
      </c>
      <c r="ET49" s="75" t="str">
        <f>""</f>
        <v/>
      </c>
      <c r="EU49" s="75" t="str">
        <f>IF(AND(G49=1,COUNT(#REF!)=0), 70, "")</f>
        <v/>
      </c>
      <c r="EV49" s="75" t="str">
        <f t="shared" si="276"/>
        <v/>
      </c>
      <c r="EW49" s="253" t="str">
        <f>IF(B49=0,"",COUNTIF(ER$6:ER49,ER49))</f>
        <v/>
      </c>
      <c r="EX49" s="75" t="str">
        <f t="shared" si="277"/>
        <v/>
      </c>
      <c r="EY49" s="254" t="str">
        <f t="shared" si="278"/>
        <v/>
      </c>
      <c r="EZ49" s="75" t="str">
        <f t="shared" si="279"/>
        <v/>
      </c>
      <c r="FA49" s="75" t="str">
        <f t="shared" si="160"/>
        <v/>
      </c>
    </row>
    <row r="50" spans="1:157" ht="17.25">
      <c r="A50" s="27">
        <v>45</v>
      </c>
      <c r="B50" s="27">
        <f>COUNTIF('中間シート (2)'!M:M,行政集計シート※記入不要です!A50)</f>
        <v>0</v>
      </c>
      <c r="C50" s="249" t="str">
        <f t="shared" si="280"/>
        <v/>
      </c>
      <c r="D50" s="249" t="str">
        <f t="shared" si="175"/>
        <v/>
      </c>
      <c r="E50" s="249" t="str">
        <f t="shared" si="176"/>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51"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52"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53">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53" t="str">
        <f t="shared" ca="1" si="262"/>
        <v/>
      </c>
      <c r="EF50" s="253"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53">
        <f t="shared" si="274"/>
        <v>1</v>
      </c>
      <c r="ES50" s="75" t="str">
        <f t="shared" si="275"/>
        <v/>
      </c>
      <c r="ET50" s="75" t="str">
        <f>""</f>
        <v/>
      </c>
      <c r="EU50" s="75" t="str">
        <f>IF(AND(G50=1,COUNT(#REF!)=0), 70, "")</f>
        <v/>
      </c>
      <c r="EV50" s="75" t="str">
        <f t="shared" si="276"/>
        <v/>
      </c>
      <c r="EW50" s="253" t="str">
        <f>IF(B50=0,"",COUNTIF(ER$6:ER50,ER50))</f>
        <v/>
      </c>
      <c r="EX50" s="75" t="str">
        <f t="shared" si="277"/>
        <v/>
      </c>
      <c r="EY50" s="254" t="str">
        <f t="shared" si="278"/>
        <v/>
      </c>
      <c r="EZ50" s="75" t="str">
        <f t="shared" si="279"/>
        <v/>
      </c>
      <c r="FA50" s="75" t="str">
        <f t="shared" si="160"/>
        <v/>
      </c>
    </row>
    <row r="51" spans="1:157" ht="17.25">
      <c r="A51" s="27">
        <v>46</v>
      </c>
      <c r="B51" s="27">
        <f>COUNTIF('中間シート (2)'!M:M,行政集計シート※記入不要です!A51)</f>
        <v>0</v>
      </c>
      <c r="C51" s="249" t="str">
        <f t="shared" si="280"/>
        <v/>
      </c>
      <c r="D51" s="249" t="str">
        <f t="shared" si="175"/>
        <v/>
      </c>
      <c r="E51" s="249" t="str">
        <f t="shared" si="176"/>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51"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52"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53">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53" t="str">
        <f t="shared" ca="1" si="262"/>
        <v/>
      </c>
      <c r="EF51" s="253"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53">
        <f t="shared" si="274"/>
        <v>1</v>
      </c>
      <c r="ES51" s="75" t="str">
        <f t="shared" si="275"/>
        <v/>
      </c>
      <c r="ET51" s="75" t="str">
        <f>""</f>
        <v/>
      </c>
      <c r="EU51" s="75" t="str">
        <f>IF(AND(G51=1,COUNT(#REF!)=0), 70, "")</f>
        <v/>
      </c>
      <c r="EV51" s="75" t="str">
        <f t="shared" si="276"/>
        <v/>
      </c>
      <c r="EW51" s="253" t="str">
        <f>IF(B51=0,"",COUNTIF(ER$6:ER51,ER51))</f>
        <v/>
      </c>
      <c r="EX51" s="75" t="str">
        <f t="shared" si="277"/>
        <v/>
      </c>
      <c r="EY51" s="254" t="str">
        <f t="shared" si="278"/>
        <v/>
      </c>
      <c r="EZ51" s="75" t="str">
        <f t="shared" si="279"/>
        <v/>
      </c>
      <c r="FA51" s="75" t="str">
        <f t="shared" si="160"/>
        <v/>
      </c>
    </row>
    <row r="52" spans="1:157" ht="17.25">
      <c r="A52" s="27">
        <v>47</v>
      </c>
      <c r="B52" s="27">
        <f>COUNTIF('中間シート (2)'!M:M,行政集計シート※記入不要です!A52)</f>
        <v>0</v>
      </c>
      <c r="C52" s="249" t="str">
        <f t="shared" si="280"/>
        <v/>
      </c>
      <c r="D52" s="249" t="str">
        <f t="shared" si="175"/>
        <v/>
      </c>
      <c r="E52" s="249" t="str">
        <f t="shared" si="176"/>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51"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52"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53">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53" t="str">
        <f t="shared" ca="1" si="262"/>
        <v/>
      </c>
      <c r="EF52" s="253"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53">
        <f t="shared" si="274"/>
        <v>1</v>
      </c>
      <c r="ES52" s="75" t="str">
        <f t="shared" si="275"/>
        <v/>
      </c>
      <c r="ET52" s="75" t="str">
        <f>""</f>
        <v/>
      </c>
      <c r="EU52" s="75" t="str">
        <f>IF(AND(G52=1,COUNT(#REF!)=0), 70, "")</f>
        <v/>
      </c>
      <c r="EV52" s="75" t="str">
        <f t="shared" si="276"/>
        <v/>
      </c>
      <c r="EW52" s="253" t="str">
        <f>IF(B52=0,"",COUNTIF(ER$6:ER52,ER52))</f>
        <v/>
      </c>
      <c r="EX52" s="75" t="str">
        <f t="shared" si="277"/>
        <v/>
      </c>
      <c r="EY52" s="254" t="str">
        <f t="shared" si="278"/>
        <v/>
      </c>
      <c r="EZ52" s="75" t="str">
        <f t="shared" si="279"/>
        <v/>
      </c>
      <c r="FA52" s="75" t="str">
        <f t="shared" si="160"/>
        <v/>
      </c>
    </row>
    <row r="53" spans="1:157" ht="17.25">
      <c r="A53" s="27">
        <v>48</v>
      </c>
      <c r="B53" s="27">
        <f>COUNTIF('中間シート (2)'!M:M,行政集計シート※記入不要です!A53)</f>
        <v>0</v>
      </c>
      <c r="C53" s="249" t="str">
        <f t="shared" si="280"/>
        <v/>
      </c>
      <c r="D53" s="249" t="str">
        <f t="shared" si="175"/>
        <v/>
      </c>
      <c r="E53" s="249" t="str">
        <f t="shared" si="176"/>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51"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52"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53">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53" t="str">
        <f t="shared" ca="1" si="262"/>
        <v/>
      </c>
      <c r="EF53" s="253"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53">
        <f t="shared" si="274"/>
        <v>1</v>
      </c>
      <c r="ES53" s="75" t="str">
        <f t="shared" si="275"/>
        <v/>
      </c>
      <c r="ET53" s="75" t="str">
        <f>""</f>
        <v/>
      </c>
      <c r="EU53" s="75" t="str">
        <f>IF(AND(G53=1,COUNT(#REF!)=0), 70, "")</f>
        <v/>
      </c>
      <c r="EV53" s="75" t="str">
        <f t="shared" si="276"/>
        <v/>
      </c>
      <c r="EW53" s="253" t="str">
        <f>IF(B53=0,"",COUNTIF(ER$6:ER53,ER53))</f>
        <v/>
      </c>
      <c r="EX53" s="75" t="str">
        <f t="shared" si="277"/>
        <v/>
      </c>
      <c r="EY53" s="254" t="str">
        <f t="shared" si="278"/>
        <v/>
      </c>
      <c r="EZ53" s="75" t="str">
        <f t="shared" si="279"/>
        <v/>
      </c>
      <c r="FA53" s="75" t="str">
        <f t="shared" si="160"/>
        <v/>
      </c>
    </row>
    <row r="54" spans="1:157" ht="17.25">
      <c r="A54" s="27">
        <v>49</v>
      </c>
      <c r="B54" s="27">
        <f>COUNTIF('中間シート (2)'!M:M,行政集計シート※記入不要です!A54)</f>
        <v>0</v>
      </c>
      <c r="C54" s="249" t="str">
        <f t="shared" si="280"/>
        <v/>
      </c>
      <c r="D54" s="249" t="str">
        <f t="shared" si="175"/>
        <v/>
      </c>
      <c r="E54" s="249" t="str">
        <f t="shared" si="176"/>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51"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52"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53">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53" t="str">
        <f t="shared" ca="1" si="262"/>
        <v/>
      </c>
      <c r="EF54" s="253"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53">
        <f t="shared" si="274"/>
        <v>1</v>
      </c>
      <c r="ES54" s="75" t="str">
        <f t="shared" si="275"/>
        <v/>
      </c>
      <c r="ET54" s="75" t="str">
        <f>""</f>
        <v/>
      </c>
      <c r="EU54" s="75" t="str">
        <f>IF(AND(G54=1,COUNT(#REF!)=0), 70, "")</f>
        <v/>
      </c>
      <c r="EV54" s="75" t="str">
        <f t="shared" si="276"/>
        <v/>
      </c>
      <c r="EW54" s="253" t="str">
        <f>IF(B54=0,"",COUNTIF(ER$6:ER54,ER54))</f>
        <v/>
      </c>
      <c r="EX54" s="75" t="str">
        <f t="shared" si="277"/>
        <v/>
      </c>
      <c r="EY54" s="254" t="str">
        <f t="shared" si="278"/>
        <v/>
      </c>
      <c r="EZ54" s="75" t="str">
        <f t="shared" si="279"/>
        <v/>
      </c>
      <c r="FA54" s="75" t="str">
        <f t="shared" si="160"/>
        <v/>
      </c>
    </row>
    <row r="55" spans="1:157" ht="17.25">
      <c r="A55" s="27">
        <v>50</v>
      </c>
      <c r="B55" s="27">
        <f>COUNTIF('中間シート (2)'!M:M,行政集計シート※記入不要です!A55)</f>
        <v>0</v>
      </c>
      <c r="C55" s="249" t="str">
        <f t="shared" si="280"/>
        <v/>
      </c>
      <c r="D55" s="249" t="str">
        <f t="shared" si="175"/>
        <v/>
      </c>
      <c r="E55" s="249" t="str">
        <f t="shared" si="176"/>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51"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52"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53">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53" t="str">
        <f t="shared" ca="1" si="262"/>
        <v/>
      </c>
      <c r="EF55" s="253"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53">
        <f t="shared" si="274"/>
        <v>1</v>
      </c>
      <c r="ES55" s="75" t="str">
        <f t="shared" si="275"/>
        <v/>
      </c>
      <c r="ET55" s="75" t="str">
        <f>""</f>
        <v/>
      </c>
      <c r="EU55" s="75" t="str">
        <f>IF(AND(G55=1,COUNT(#REF!)=0), 70, "")</f>
        <v/>
      </c>
      <c r="EV55" s="75" t="str">
        <f t="shared" si="276"/>
        <v/>
      </c>
      <c r="EW55" s="253" t="str">
        <f>IF(B55=0,"",COUNTIF(ER$6:ER55,ER55))</f>
        <v/>
      </c>
      <c r="EX55" s="75" t="str">
        <f t="shared" si="277"/>
        <v/>
      </c>
      <c r="EY55" s="254" t="str">
        <f t="shared" si="278"/>
        <v/>
      </c>
      <c r="EZ55" s="75" t="str">
        <f t="shared" si="279"/>
        <v/>
      </c>
      <c r="FA55" s="75" t="str">
        <f t="shared" si="160"/>
        <v/>
      </c>
    </row>
    <row r="56" spans="1:157" ht="17.25">
      <c r="A56" s="27">
        <v>51</v>
      </c>
      <c r="B56" s="27">
        <f>COUNTIF('中間シート (2)'!M:M,行政集計シート※記入不要です!A56)</f>
        <v>0</v>
      </c>
      <c r="C56" s="249" t="str">
        <f t="shared" si="280"/>
        <v/>
      </c>
      <c r="D56" s="249" t="str">
        <f t="shared" si="175"/>
        <v/>
      </c>
      <c r="E56" s="249" t="str">
        <f t="shared" si="176"/>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51"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52"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53">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53" t="str">
        <f t="shared" ca="1" si="262"/>
        <v/>
      </c>
      <c r="EF56" s="253"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53">
        <f t="shared" si="274"/>
        <v>1</v>
      </c>
      <c r="ES56" s="75" t="str">
        <f t="shared" si="275"/>
        <v/>
      </c>
      <c r="ET56" s="75" t="str">
        <f>""</f>
        <v/>
      </c>
      <c r="EU56" s="75" t="str">
        <f>IF(AND(G56=1,COUNT(#REF!)=0), 70, "")</f>
        <v/>
      </c>
      <c r="EV56" s="75" t="str">
        <f t="shared" si="276"/>
        <v/>
      </c>
      <c r="EW56" s="253" t="str">
        <f>IF(B56=0,"",COUNTIF(ER$6:ER56,ER56))</f>
        <v/>
      </c>
      <c r="EX56" s="75" t="str">
        <f t="shared" si="277"/>
        <v/>
      </c>
      <c r="EY56" s="254" t="str">
        <f t="shared" si="278"/>
        <v/>
      </c>
      <c r="EZ56" s="75" t="str">
        <f t="shared" si="279"/>
        <v/>
      </c>
      <c r="FA56" s="75" t="str">
        <f t="shared" si="160"/>
        <v/>
      </c>
    </row>
    <row r="57" spans="1:157" ht="17.25">
      <c r="A57" s="27">
        <v>52</v>
      </c>
      <c r="B57" s="27">
        <f>COUNTIF('中間シート (2)'!M:M,行政集計シート※記入不要です!A57)</f>
        <v>0</v>
      </c>
      <c r="C57" s="249" t="str">
        <f t="shared" si="280"/>
        <v/>
      </c>
      <c r="D57" s="249" t="str">
        <f t="shared" si="175"/>
        <v/>
      </c>
      <c r="E57" s="249" t="str">
        <f t="shared" si="176"/>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51"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52"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53">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53" t="str">
        <f t="shared" ca="1" si="262"/>
        <v/>
      </c>
      <c r="EF57" s="253"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53">
        <f t="shared" si="274"/>
        <v>1</v>
      </c>
      <c r="ES57" s="75" t="str">
        <f t="shared" si="275"/>
        <v/>
      </c>
      <c r="ET57" s="75" t="str">
        <f>""</f>
        <v/>
      </c>
      <c r="EU57" s="75" t="str">
        <f>IF(AND(G57=1,COUNT(#REF!)=0), 70, "")</f>
        <v/>
      </c>
      <c r="EV57" s="75" t="str">
        <f t="shared" si="276"/>
        <v/>
      </c>
      <c r="EW57" s="253" t="str">
        <f>IF(B57=0,"",COUNTIF(ER$6:ER57,ER57))</f>
        <v/>
      </c>
      <c r="EX57" s="75" t="str">
        <f t="shared" si="277"/>
        <v/>
      </c>
      <c r="EY57" s="254" t="str">
        <f t="shared" si="278"/>
        <v/>
      </c>
      <c r="EZ57" s="75" t="str">
        <f t="shared" si="279"/>
        <v/>
      </c>
      <c r="FA57" s="75" t="str">
        <f t="shared" si="160"/>
        <v/>
      </c>
    </row>
    <row r="58" spans="1:157" ht="17.25">
      <c r="A58" s="27">
        <v>53</v>
      </c>
      <c r="B58" s="27">
        <f>COUNTIF('中間シート (2)'!M:M,行政集計シート※記入不要です!A58)</f>
        <v>0</v>
      </c>
      <c r="C58" s="249" t="str">
        <f t="shared" si="280"/>
        <v/>
      </c>
      <c r="D58" s="249" t="str">
        <f t="shared" si="175"/>
        <v/>
      </c>
      <c r="E58" s="249" t="str">
        <f t="shared" si="176"/>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51"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52"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53">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53" t="str">
        <f t="shared" ca="1" si="262"/>
        <v/>
      </c>
      <c r="EF58" s="253"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53">
        <f t="shared" si="274"/>
        <v>1</v>
      </c>
      <c r="ES58" s="75" t="str">
        <f t="shared" si="275"/>
        <v/>
      </c>
      <c r="ET58" s="75" t="str">
        <f>""</f>
        <v/>
      </c>
      <c r="EU58" s="75" t="str">
        <f>IF(AND(G58=1,COUNT(#REF!)=0), 70, "")</f>
        <v/>
      </c>
      <c r="EV58" s="75" t="str">
        <f t="shared" si="276"/>
        <v/>
      </c>
      <c r="EW58" s="253" t="str">
        <f>IF(B58=0,"",COUNTIF(ER$6:ER58,ER58))</f>
        <v/>
      </c>
      <c r="EX58" s="75" t="str">
        <f t="shared" si="277"/>
        <v/>
      </c>
      <c r="EY58" s="254" t="str">
        <f t="shared" si="278"/>
        <v/>
      </c>
      <c r="EZ58" s="75" t="str">
        <f t="shared" si="279"/>
        <v/>
      </c>
      <c r="FA58" s="75" t="str">
        <f t="shared" si="160"/>
        <v/>
      </c>
    </row>
    <row r="59" spans="1:157" ht="17.25">
      <c r="A59" s="27">
        <v>54</v>
      </c>
      <c r="B59" s="27">
        <f>COUNTIF('中間シート (2)'!M:M,行政集計シート※記入不要です!A59)</f>
        <v>0</v>
      </c>
      <c r="C59" s="249" t="str">
        <f t="shared" si="280"/>
        <v/>
      </c>
      <c r="D59" s="249" t="str">
        <f t="shared" si="175"/>
        <v/>
      </c>
      <c r="E59" s="249" t="str">
        <f t="shared" si="176"/>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51"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52"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53">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53" t="str">
        <f t="shared" ca="1" si="262"/>
        <v/>
      </c>
      <c r="EF59" s="253"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53">
        <f t="shared" si="274"/>
        <v>1</v>
      </c>
      <c r="ES59" s="75" t="str">
        <f t="shared" si="275"/>
        <v/>
      </c>
      <c r="ET59" s="75" t="str">
        <f>""</f>
        <v/>
      </c>
      <c r="EU59" s="75" t="str">
        <f>IF(AND(G59=1,COUNT(#REF!)=0), 70, "")</f>
        <v/>
      </c>
      <c r="EV59" s="75" t="str">
        <f t="shared" si="276"/>
        <v/>
      </c>
      <c r="EW59" s="253" t="str">
        <f>IF(B59=0,"",COUNTIF(ER$6:ER59,ER59))</f>
        <v/>
      </c>
      <c r="EX59" s="75" t="str">
        <f t="shared" si="277"/>
        <v/>
      </c>
      <c r="EY59" s="254" t="str">
        <f t="shared" si="278"/>
        <v/>
      </c>
      <c r="EZ59" s="75" t="str">
        <f t="shared" si="279"/>
        <v/>
      </c>
      <c r="FA59" s="75" t="str">
        <f t="shared" si="160"/>
        <v/>
      </c>
    </row>
    <row r="60" spans="1:157" ht="17.25">
      <c r="A60" s="27">
        <v>55</v>
      </c>
      <c r="B60" s="27">
        <f>COUNTIF('中間シート (2)'!M:M,行政集計シート※記入不要です!A60)</f>
        <v>0</v>
      </c>
      <c r="C60" s="249" t="str">
        <f t="shared" si="280"/>
        <v/>
      </c>
      <c r="D60" s="249" t="str">
        <f t="shared" si="175"/>
        <v/>
      </c>
      <c r="E60" s="249" t="str">
        <f t="shared" si="176"/>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51"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52"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53">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53" t="str">
        <f t="shared" ca="1" si="262"/>
        <v/>
      </c>
      <c r="EF60" s="253"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53">
        <f t="shared" si="274"/>
        <v>1</v>
      </c>
      <c r="ES60" s="75" t="str">
        <f t="shared" si="275"/>
        <v/>
      </c>
      <c r="ET60" s="75" t="str">
        <f>""</f>
        <v/>
      </c>
      <c r="EU60" s="75" t="str">
        <f>IF(AND(G60=1,COUNT(#REF!)=0), 70, "")</f>
        <v/>
      </c>
      <c r="EV60" s="75" t="str">
        <f t="shared" si="276"/>
        <v/>
      </c>
      <c r="EW60" s="253" t="str">
        <f>IF(B60=0,"",COUNTIF(ER$6:ER60,ER60))</f>
        <v/>
      </c>
      <c r="EX60" s="75" t="str">
        <f t="shared" si="277"/>
        <v/>
      </c>
      <c r="EY60" s="254" t="str">
        <f t="shared" si="278"/>
        <v/>
      </c>
      <c r="EZ60" s="75" t="str">
        <f t="shared" si="279"/>
        <v/>
      </c>
      <c r="FA60" s="75" t="str">
        <f t="shared" si="160"/>
        <v/>
      </c>
    </row>
    <row r="61" spans="1:157" ht="17.25">
      <c r="A61" s="27">
        <v>56</v>
      </c>
      <c r="B61" s="27">
        <f>COUNTIF('中間シート (2)'!M:M,行政集計シート※記入不要です!A61)</f>
        <v>0</v>
      </c>
      <c r="C61" s="249" t="str">
        <f t="shared" si="280"/>
        <v/>
      </c>
      <c r="D61" s="249" t="str">
        <f t="shared" si="175"/>
        <v/>
      </c>
      <c r="E61" s="249" t="str">
        <f t="shared" si="176"/>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51"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52"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53">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53" t="str">
        <f t="shared" ca="1" si="262"/>
        <v/>
      </c>
      <c r="EF61" s="253"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53">
        <f t="shared" si="274"/>
        <v>1</v>
      </c>
      <c r="ES61" s="75" t="str">
        <f t="shared" si="275"/>
        <v/>
      </c>
      <c r="ET61" s="75" t="str">
        <f>""</f>
        <v/>
      </c>
      <c r="EU61" s="75" t="str">
        <f>IF(AND(G61=1,COUNT(#REF!)=0), 70, "")</f>
        <v/>
      </c>
      <c r="EV61" s="75" t="str">
        <f t="shared" si="276"/>
        <v/>
      </c>
      <c r="EW61" s="253" t="str">
        <f>IF(B61=0,"",COUNTIF(ER$6:ER61,ER61))</f>
        <v/>
      </c>
      <c r="EX61" s="75" t="str">
        <f t="shared" si="277"/>
        <v/>
      </c>
      <c r="EY61" s="254" t="str">
        <f t="shared" si="278"/>
        <v/>
      </c>
      <c r="EZ61" s="75" t="str">
        <f t="shared" si="279"/>
        <v/>
      </c>
      <c r="FA61" s="75" t="str">
        <f t="shared" si="160"/>
        <v/>
      </c>
    </row>
    <row r="62" spans="1:157" ht="17.25">
      <c r="A62" s="27">
        <v>57</v>
      </c>
      <c r="B62" s="27">
        <f>COUNTIF('中間シート (2)'!M:M,行政集計シート※記入不要です!A62)</f>
        <v>0</v>
      </c>
      <c r="C62" s="249" t="str">
        <f>IF(OR(G62&lt;&gt;"",H62&lt;&gt;""),C61,"")</f>
        <v/>
      </c>
      <c r="D62" s="249" t="str">
        <f t="shared" si="175"/>
        <v/>
      </c>
      <c r="E62" s="249" t="str">
        <f t="shared" si="176"/>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51"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52"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53">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53" t="str">
        <f t="shared" ca="1" si="262"/>
        <v/>
      </c>
      <c r="EF62" s="253"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53">
        <f t="shared" si="274"/>
        <v>1</v>
      </c>
      <c r="ES62" s="75" t="str">
        <f t="shared" si="275"/>
        <v/>
      </c>
      <c r="ET62" s="75" t="str">
        <f>""</f>
        <v/>
      </c>
      <c r="EU62" s="75" t="str">
        <f>IF(AND(G62=1,COUNT(#REF!)=0), 70, "")</f>
        <v/>
      </c>
      <c r="EV62" s="75" t="str">
        <f t="shared" si="276"/>
        <v/>
      </c>
      <c r="EW62" s="253" t="str">
        <f>IF(B62=0,"",COUNTIF(ER$6:ER62,ER62))</f>
        <v/>
      </c>
      <c r="EX62" s="75" t="str">
        <f t="shared" si="277"/>
        <v/>
      </c>
      <c r="EY62" s="254" t="str">
        <f t="shared" si="278"/>
        <v/>
      </c>
      <c r="EZ62" s="75" t="str">
        <f t="shared" si="279"/>
        <v/>
      </c>
      <c r="FA62" s="75" t="str">
        <f t="shared" si="160"/>
        <v/>
      </c>
    </row>
    <row r="63" spans="1:157" ht="17.25">
      <c r="A63" s="27">
        <v>58</v>
      </c>
      <c r="B63" s="27">
        <f>COUNTIF('中間シート (2)'!M:M,行政集計シート※記入不要です!A63)</f>
        <v>0</v>
      </c>
      <c r="C63" s="249" t="str">
        <f>IF(OR(G63&lt;&gt;"",H63&lt;&gt;""),C62,"")</f>
        <v/>
      </c>
      <c r="D63" s="249" t="str">
        <f t="shared" si="175"/>
        <v/>
      </c>
      <c r="E63" s="249" t="str">
        <f t="shared" si="176"/>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51"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52"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53">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53" t="str">
        <f t="shared" ca="1" si="262"/>
        <v/>
      </c>
      <c r="EF63" s="253"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53">
        <f t="shared" si="274"/>
        <v>1</v>
      </c>
      <c r="ES63" s="75" t="str">
        <f t="shared" si="275"/>
        <v/>
      </c>
      <c r="ET63" s="75" t="str">
        <f>""</f>
        <v/>
      </c>
      <c r="EU63" s="75" t="str">
        <f>IF(AND(G63=1,COUNT(#REF!)=0), 70, "")</f>
        <v/>
      </c>
      <c r="EV63" s="75" t="str">
        <f t="shared" si="276"/>
        <v/>
      </c>
      <c r="EW63" s="253" t="str">
        <f>IF(B63=0,"",COUNTIF(ER$6:ER63,ER63))</f>
        <v/>
      </c>
      <c r="EX63" s="75" t="str">
        <f t="shared" si="277"/>
        <v/>
      </c>
      <c r="EY63" s="254" t="str">
        <f t="shared" si="278"/>
        <v/>
      </c>
      <c r="EZ63" s="75" t="str">
        <f t="shared" si="279"/>
        <v/>
      </c>
      <c r="FA63" s="75" t="str">
        <f>(IF(AND(G63=1,G64="",AA63&lt;&gt;""),IF(AA63=AA64,18,IF(G65="",IF(OR(AA64=AA65,AA65=AA63),18,IF(#REF!="",IF(OR(AA63=#REF!,AA64=#REF!,AA65=#REF!),18,""),"")),"")),""))</f>
        <v/>
      </c>
    </row>
    <row r="64" spans="1:157" ht="17.25">
      <c r="A64" s="27">
        <v>59</v>
      </c>
      <c r="B64" s="27">
        <f>COUNTIF('中間シート (2)'!M:M,行政集計シート※記入不要です!A64)</f>
        <v>0</v>
      </c>
      <c r="C64" s="249" t="str">
        <f t="shared" si="280"/>
        <v/>
      </c>
      <c r="D64" s="249" t="str">
        <f t="shared" si="175"/>
        <v/>
      </c>
      <c r="E64" s="249" t="str">
        <f t="shared" si="176"/>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51"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52"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53">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53" t="str">
        <f t="shared" ca="1" si="262"/>
        <v/>
      </c>
      <c r="EF64" s="253"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53">
        <f t="shared" si="274"/>
        <v>1</v>
      </c>
      <c r="ES64" s="75" t="str">
        <f t="shared" si="275"/>
        <v/>
      </c>
      <c r="ET64" s="75" t="str">
        <f>""</f>
        <v/>
      </c>
      <c r="EU64" s="75" t="str">
        <f>IF(AND(G64=1,COUNT(#REF!)=0), 70, "")</f>
        <v/>
      </c>
      <c r="EV64" s="75" t="str">
        <f t="shared" si="276"/>
        <v/>
      </c>
      <c r="EW64" s="253" t="str">
        <f>IF(B64=0,"",COUNTIF(ER$6:ER64,ER64))</f>
        <v/>
      </c>
      <c r="EX64" s="75" t="str">
        <f t="shared" si="277"/>
        <v/>
      </c>
      <c r="EY64" s="254" t="str">
        <f t="shared" si="278"/>
        <v/>
      </c>
      <c r="EZ64" s="75" t="str">
        <f t="shared" si="279"/>
        <v/>
      </c>
      <c r="FA64" s="75" t="str">
        <f>(IF(AND(G64=1,G65="",AA64&lt;&gt;""),IF(AA64=AA65,18,IF(#REF!="",IF(OR(AA65=#REF!,#REF!=AA64),18,IF(#REF!="",IF(OR(AA64=#REF!,AA65=#REF!,#REF!=#REF!),18,""),"")),"")),""))</f>
        <v/>
      </c>
    </row>
    <row r="65" spans="1:157" ht="17.25">
      <c r="A65" s="27">
        <v>60</v>
      </c>
      <c r="B65" s="27">
        <f>COUNTIF('中間シート (2)'!M:M,行政集計シート※記入不要です!A65)</f>
        <v>0</v>
      </c>
      <c r="C65" s="249" t="str">
        <f>IF(OR(G65&lt;&gt;"",H65&lt;&gt;""),C64,"")</f>
        <v/>
      </c>
      <c r="D65" s="249" t="str">
        <f t="shared" si="175"/>
        <v/>
      </c>
      <c r="E65" s="249" t="str">
        <f t="shared" si="176"/>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51"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52"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53">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53" t="str">
        <f t="shared" ca="1" si="262"/>
        <v/>
      </c>
      <c r="EF65" s="253"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53">
        <f t="shared" si="274"/>
        <v>1</v>
      </c>
      <c r="ES65" s="75" t="str">
        <f t="shared" si="275"/>
        <v/>
      </c>
      <c r="ET65" s="75" t="str">
        <f>""</f>
        <v/>
      </c>
      <c r="EU65" s="75" t="str">
        <f>IF(AND(G65=1,COUNT(#REF!)=0), 70, "")</f>
        <v/>
      </c>
      <c r="EV65" s="75" t="str">
        <f t="shared" si="276"/>
        <v/>
      </c>
      <c r="EW65" s="253" t="str">
        <f>IF(B65=0,"",COUNTIF(ER$6:ER65,ER65))</f>
        <v/>
      </c>
      <c r="EX65" s="75" t="str">
        <f t="shared" si="277"/>
        <v/>
      </c>
      <c r="EY65" s="254"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 ref="AK4:AL4"/>
    <mergeCell ref="AO4:AR4"/>
    <mergeCell ref="AS4:AV4"/>
    <mergeCell ref="AW4:AY4"/>
    <mergeCell ref="AZ4:BD4"/>
    <mergeCell ref="DL4:DN4"/>
    <mergeCell ref="DO4:DQ4"/>
    <mergeCell ref="DR4:DS4"/>
    <mergeCell ref="DT4:DV4"/>
    <mergeCell ref="DW4:DX4"/>
    <mergeCell ref="EX4:FA4"/>
    <mergeCell ref="DY4:ED4"/>
    <mergeCell ref="EG4:EI4"/>
    <mergeCell ref="EJ4:EK4"/>
    <mergeCell ref="EM4:EQ4"/>
    <mergeCell ref="ES4:EV4"/>
  </mergeCells>
  <phoneticPr fontId="1"/>
  <conditionalFormatting sqref="AK6:AV65">
    <cfRule type="expression" dxfId="12" priority="125">
      <formula>ISBLANK(AK6)=TRUE</formula>
    </cfRule>
  </conditionalFormatting>
  <conditionalFormatting sqref="EY6:EZ65 CG6:CH65 DT6:ED65 EG6:EQ65 ES6:EV65 CL6:CZ65 DB6:DQ65 AW6:CE65">
    <cfRule type="expression" dxfId="11" priority="112">
      <formula>ISBLANK(AW6)=TRUE</formula>
    </cfRule>
  </conditionalFormatting>
  <conditionalFormatting sqref="CD6:CD65">
    <cfRule type="expression" dxfId="10" priority="103">
      <formula>ISBLANK(CD6)=TRUE</formula>
    </cfRule>
  </conditionalFormatting>
  <conditionalFormatting sqref="EX6:EX65">
    <cfRule type="expression" dxfId="9" priority="60">
      <formula>ISBLANK(EX6)=TRUE</formula>
    </cfRule>
  </conditionalFormatting>
  <conditionalFormatting sqref="DS6:DS65">
    <cfRule type="expression" dxfId="8" priority="37">
      <formula>ISBLANK(DS6)=TRUE</formula>
    </cfRule>
  </conditionalFormatting>
  <conditionalFormatting sqref="DU6:DU65">
    <cfRule type="expression" dxfId="7" priority="36">
      <formula>ISBLANK(DU6)=TRUE</formula>
    </cfRule>
  </conditionalFormatting>
  <conditionalFormatting sqref="CF6:CF65">
    <cfRule type="expression" dxfId="6" priority="23">
      <formula>ISBLANK(CF6)=TRUE</formula>
    </cfRule>
  </conditionalFormatting>
  <conditionalFormatting sqref="DA6:DA65">
    <cfRule type="expression" dxfId="5" priority="20">
      <formula>ISBLANK(DA6)=TRUE</formula>
    </cfRule>
  </conditionalFormatting>
  <conditionalFormatting sqref="DR6:DR65">
    <cfRule type="expression" dxfId="4" priority="14">
      <formula>ISBLANK(DR6)=TRUE</formula>
    </cfRule>
  </conditionalFormatting>
  <conditionalFormatting sqref="CI6:CJ65">
    <cfRule type="expression" dxfId="3" priority="5">
      <formula>ISBLANK(CI6)=TRUE</formula>
    </cfRule>
  </conditionalFormatting>
  <conditionalFormatting sqref="EG6:EQ65 ES6:EV65 CL6:ED65 EX6:EZ65 AK6:CJ65">
    <cfRule type="expression" dxfId="2" priority="4">
      <formula>AK6&lt;&gt;""</formula>
    </cfRule>
  </conditionalFormatting>
  <conditionalFormatting sqref="FA6:FA65">
    <cfRule type="expression" dxfId="1" priority="2">
      <formula>ISBLANK(FA6)=TRUE</formula>
    </cfRule>
  </conditionalFormatting>
  <conditionalFormatting sqref="FA6:FA65">
    <cfRule type="expression" dxfId="0" priority="1">
      <formula>FA6&lt;&gt;""</formula>
    </cfRule>
  </conditionalFormatting>
  <dataValidations count="1">
    <dataValidation allowBlank="1" showErrorMessage="1" sqref="C7:E65 AH6:AJ65" xr:uid="{00000000-0002-0000-0400-000000000000}"/>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xr:uid="{00000000-0009-0000-0000-000005000000}"/>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xr:uid="{00000000-0009-0000-0000-000006000000}"/>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f>IF('建築工事届（別記第40号様式）'!AL72,1,IF('建築工事届（別記第40号様式）'!AM72,2,IF('建築工事届（別記第40号様式）'!AN72,3,IF('建築工事届（別記第40号様式）'!AL74,4,IF('建築工事届（別記第40号様式）'!AM74,5,IF('建築工事届（別記第40号様式）'!AN74,6,""))))))</f>
        <v>4</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4</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f>IF('建築工事届（別記第40号様式）'!AL72,1,IF('建築工事届（別記第40号様式）'!AM72,2,IF('建築工事届（別記第40号様式）'!AN72,3,IF('建築工事届（別記第40号様式）'!AL74,4,IF('建築工事届（別記第40号様式）'!AM74,5,IF('建築工事届（別記第40号様式）'!AN74,6,""))))))</f>
        <v>4</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f>IF('建築工事届（別記第40号様式）'!AL72,1,IF('建築工事届（別記第40号様式）'!AM72,2,IF('建築工事届（別記第40号様式）'!AN72,3,IF('建築工事届（別記第40号様式）'!AL74,4,IF('建築工事届（別記第40号様式）'!AM74,5,IF('建築工事届（別記第40号様式）'!AN74,6,""))))))</f>
        <v>4</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8" t="s">
        <v>2203</v>
      </c>
      <c r="C2" s="359"/>
      <c r="D2" s="359"/>
    </row>
    <row r="3" spans="2:17">
      <c r="B3" s="359"/>
      <c r="C3" s="359"/>
      <c r="D3" s="359"/>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2023-05-02T01:48:11Z</cp:lastPrinted>
  <dcterms:created xsi:type="dcterms:W3CDTF">2015-01-05T10:10:56Z</dcterms:created>
  <dcterms:modified xsi:type="dcterms:W3CDTF">2023-05-02T01:50:16Z</dcterms:modified>
</cp:coreProperties>
</file>